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August\"/>
    </mc:Choice>
  </mc:AlternateContent>
  <bookViews>
    <workbookView xWindow="0" yWindow="0" windowWidth="25200" windowHeight="11880"/>
  </bookViews>
  <sheets>
    <sheet name="PRIMARY-SD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A16" i="1"/>
  <c r="D15" i="1"/>
  <c r="E15" i="1" s="1"/>
  <c r="A15" i="1"/>
  <c r="E14" i="1"/>
  <c r="D14" i="1"/>
  <c r="A14" i="1"/>
  <c r="D13" i="1"/>
  <c r="E13" i="1" s="1"/>
  <c r="A13" i="1"/>
  <c r="D12" i="1"/>
  <c r="E12" i="1" s="1"/>
  <c r="A12" i="1"/>
  <c r="D11" i="1"/>
  <c r="E11" i="1" s="1"/>
  <c r="E17" i="1" s="1"/>
  <c r="A11" i="1"/>
  <c r="A3" i="1"/>
  <c r="A1" i="1"/>
</calcChain>
</file>

<file path=xl/sharedStrings.xml><?xml version="1.0" encoding="utf-8"?>
<sst xmlns="http://schemas.openxmlformats.org/spreadsheetml/2006/main" count="23" uniqueCount="20">
  <si>
    <t>CLASS SIZE OVERAGE CLAIM SHEET: TK-6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</si>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</sst>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42" fontId="0" fillId="3" borderId="4" xfId="0" applyNumberFormat="1" applyFill="1" applyBorder="1"/>
    <xf numFmtId="42" fontId="5" fillId="3" borderId="4" xfId="0" applyNumberFormat="1" applyFont="1" applyFill="1" applyBorder="1" applyAlignment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%20SE%20Overage%20Claim%20Sheet%20August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  <row r="3">
          <cell r="A3" t="str">
            <v>August 24th - August 31st</v>
          </cell>
        </row>
        <row r="13">
          <cell r="A13">
            <v>44431</v>
          </cell>
        </row>
        <row r="14">
          <cell r="A14">
            <v>44432</v>
          </cell>
        </row>
        <row r="16">
          <cell r="A16">
            <v>44434</v>
          </cell>
        </row>
        <row r="17">
          <cell r="A17">
            <v>44435</v>
          </cell>
        </row>
        <row r="18">
          <cell r="A18">
            <v>44438</v>
          </cell>
        </row>
        <row r="19">
          <cell r="A19">
            <v>44439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E33"/>
  <sheetViews>
    <sheetView tabSelected="1" workbookViewId="0">
      <pane ySplit="10" topLeftCell="A11" activePane="bottomLeft" state="frozen"/>
      <selection activeCell="E7" sqref="E7"/>
      <selection pane="bottomLeft" sqref="A1:XFD1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22" customWidth="1"/>
  </cols>
  <sheetData>
    <row r="1" spans="1:5" s="2" customFormat="1" ht="15.75" x14ac:dyDescent="0.25">
      <c r="A1" s="1" t="str">
        <f>'[1]RSP Caseload'!A1</f>
        <v>2021-22</v>
      </c>
      <c r="B1" s="46" t="s">
        <v>0</v>
      </c>
      <c r="C1" s="46"/>
      <c r="D1" s="46"/>
      <c r="E1" s="46"/>
    </row>
    <row r="2" spans="1:5" s="2" customFormat="1" ht="3" customHeight="1" x14ac:dyDescent="0.25">
      <c r="A2" s="1"/>
      <c r="B2" s="1"/>
      <c r="C2" s="1"/>
      <c r="D2" s="1"/>
      <c r="E2" s="1"/>
    </row>
    <row r="3" spans="1:5" ht="16.5" thickBot="1" x14ac:dyDescent="0.3">
      <c r="A3" s="47" t="str">
        <f>'[1]RSP Caseload'!A3</f>
        <v>August 24th - August 31st</v>
      </c>
      <c r="B3" s="47"/>
      <c r="C3" s="47"/>
      <c r="D3" s="47"/>
      <c r="E3" s="47"/>
    </row>
    <row r="4" spans="1:5" ht="8.1" customHeight="1" x14ac:dyDescent="0.25"/>
    <row r="5" spans="1:5" x14ac:dyDescent="0.25">
      <c r="A5" s="3" t="s">
        <v>1</v>
      </c>
      <c r="B5" s="4" t="s">
        <v>2</v>
      </c>
      <c r="C5" s="5"/>
      <c r="D5" s="6"/>
      <c r="E5" s="7" t="s">
        <v>3</v>
      </c>
    </row>
    <row r="7" spans="1:5" s="9" customFormat="1" x14ac:dyDescent="0.25">
      <c r="A7" s="8"/>
      <c r="B7" s="8" t="s">
        <v>4</v>
      </c>
      <c r="C7" s="8"/>
      <c r="D7" s="8" t="s">
        <v>5</v>
      </c>
      <c r="E7" s="8"/>
    </row>
    <row r="8" spans="1:5" s="9" customFormat="1" x14ac:dyDescent="0.25">
      <c r="A8" s="8"/>
      <c r="B8" s="8">
        <v>15</v>
      </c>
      <c r="C8" s="8"/>
      <c r="D8" s="10">
        <v>5</v>
      </c>
    </row>
    <row r="9" spans="1:5" x14ac:dyDescent="0.25">
      <c r="A9" s="11"/>
      <c r="B9" s="11" t="s">
        <v>6</v>
      </c>
      <c r="C9" s="12"/>
      <c r="D9" s="12"/>
      <c r="E9" s="12"/>
    </row>
    <row r="10" spans="1:5" x14ac:dyDescent="0.25">
      <c r="A10" s="11" t="s">
        <v>7</v>
      </c>
      <c r="B10" s="11" t="s">
        <v>8</v>
      </c>
      <c r="C10" s="12"/>
      <c r="D10" s="12"/>
      <c r="E10" s="11" t="s">
        <v>9</v>
      </c>
    </row>
    <row r="11" spans="1:5" x14ac:dyDescent="0.25">
      <c r="A11" s="13">
        <f>'[1]RSP Caseload'!A13</f>
        <v>44431</v>
      </c>
      <c r="B11" s="14"/>
      <c r="D11" s="15">
        <f>IF(B11&gt;$B$8,(B11-$B$8)*$D$8,0)</f>
        <v>0</v>
      </c>
      <c r="E11" s="16">
        <f>+D11</f>
        <v>0</v>
      </c>
    </row>
    <row r="12" spans="1:5" x14ac:dyDescent="0.25">
      <c r="A12" s="13">
        <f>'[1]RSP Caseload'!A14</f>
        <v>44432</v>
      </c>
      <c r="B12" s="14"/>
      <c r="D12" s="15">
        <f t="shared" ref="D12:D16" si="0">IF(B12&gt;$B$8,(B12-$B$8)*$D$8,0)</f>
        <v>0</v>
      </c>
      <c r="E12" s="16">
        <f t="shared" ref="E12:E16" si="1">+D12</f>
        <v>0</v>
      </c>
    </row>
    <row r="13" spans="1:5" x14ac:dyDescent="0.25">
      <c r="A13" s="13">
        <f>'[1]RSP Caseload'!A16</f>
        <v>44434</v>
      </c>
      <c r="B13" s="14"/>
      <c r="D13" s="15">
        <f t="shared" si="0"/>
        <v>0</v>
      </c>
      <c r="E13" s="16">
        <f t="shared" si="1"/>
        <v>0</v>
      </c>
    </row>
    <row r="14" spans="1:5" x14ac:dyDescent="0.25">
      <c r="A14" s="13">
        <f>'[1]RSP Caseload'!A17</f>
        <v>44435</v>
      </c>
      <c r="B14" s="14"/>
      <c r="D14" s="15">
        <f t="shared" si="0"/>
        <v>0</v>
      </c>
      <c r="E14" s="16">
        <f t="shared" si="1"/>
        <v>0</v>
      </c>
    </row>
    <row r="15" spans="1:5" x14ac:dyDescent="0.25">
      <c r="A15" s="13">
        <f>'[1]RSP Caseload'!A18</f>
        <v>44438</v>
      </c>
      <c r="B15" s="14"/>
      <c r="D15" s="15">
        <f t="shared" si="0"/>
        <v>0</v>
      </c>
      <c r="E15" s="16">
        <f t="shared" si="1"/>
        <v>0</v>
      </c>
    </row>
    <row r="16" spans="1:5" x14ac:dyDescent="0.25">
      <c r="A16" s="13">
        <f>'[1]RSP Caseload'!A19</f>
        <v>44439</v>
      </c>
      <c r="B16" s="17"/>
      <c r="D16" s="15">
        <f t="shared" si="0"/>
        <v>0</v>
      </c>
      <c r="E16" s="16">
        <f t="shared" si="1"/>
        <v>0</v>
      </c>
    </row>
    <row r="17" spans="1:5" ht="19.5" thickBot="1" x14ac:dyDescent="0.35">
      <c r="A17" s="18" t="s">
        <v>9</v>
      </c>
      <c r="B17" s="19"/>
      <c r="C17" s="20"/>
      <c r="D17" s="21"/>
      <c r="E17" s="22">
        <f>SUM(E11:E16)</f>
        <v>0</v>
      </c>
    </row>
    <row r="18" spans="1:5" s="25" customFormat="1" ht="8.1" customHeight="1" thickTop="1" x14ac:dyDescent="0.25">
      <c r="A18" s="23"/>
      <c r="B18" s="24"/>
    </row>
    <row r="19" spans="1:5" x14ac:dyDescent="0.25">
      <c r="A19" s="26" t="s">
        <v>10</v>
      </c>
    </row>
    <row r="20" spans="1:5" x14ac:dyDescent="0.25">
      <c r="A20" s="26" t="s">
        <v>11</v>
      </c>
    </row>
    <row r="21" spans="1:5" ht="8.1" customHeight="1" x14ac:dyDescent="0.25">
      <c r="A21" s="27"/>
    </row>
    <row r="22" spans="1:5" x14ac:dyDescent="0.25">
      <c r="A22" s="28" t="s">
        <v>12</v>
      </c>
    </row>
    <row r="23" spans="1:5" x14ac:dyDescent="0.25">
      <c r="A23" s="29" t="s">
        <v>13</v>
      </c>
    </row>
    <row r="24" spans="1:5" ht="9.9499999999999993" customHeight="1" x14ac:dyDescent="0.25"/>
    <row r="25" spans="1:5" x14ac:dyDescent="0.25">
      <c r="A25" s="27"/>
      <c r="B25" s="30"/>
      <c r="C25" s="31"/>
    </row>
    <row r="26" spans="1:5" x14ac:dyDescent="0.25">
      <c r="A26" s="32" t="s">
        <v>14</v>
      </c>
      <c r="B26" s="33"/>
      <c r="C26" s="34"/>
      <c r="D26" s="32" t="s">
        <v>7</v>
      </c>
      <c r="E26" s="35"/>
    </row>
    <row r="27" spans="1:5" ht="9.9499999999999993" customHeight="1" x14ac:dyDescent="0.25">
      <c r="C27" s="2"/>
      <c r="D27" s="36"/>
    </row>
    <row r="28" spans="1:5" x14ac:dyDescent="0.25">
      <c r="A28" s="37"/>
      <c r="B28" s="38"/>
      <c r="C28" s="34"/>
    </row>
    <row r="29" spans="1:5" ht="17.25" x14ac:dyDescent="0.25">
      <c r="A29" s="39" t="s">
        <v>15</v>
      </c>
      <c r="B29" s="40" t="s">
        <v>16</v>
      </c>
      <c r="C29" s="40"/>
      <c r="D29" s="32" t="s">
        <v>7</v>
      </c>
      <c r="E29" s="35"/>
    </row>
    <row r="30" spans="1:5" x14ac:dyDescent="0.25">
      <c r="A30" s="41" t="s">
        <v>17</v>
      </c>
      <c r="B30" s="42"/>
      <c r="C30" s="34"/>
      <c r="D30" s="43"/>
      <c r="E30" s="2"/>
    </row>
    <row r="31" spans="1:5" x14ac:dyDescent="0.25">
      <c r="A31" s="43"/>
      <c r="B31" s="42"/>
      <c r="C31" s="34"/>
      <c r="D31" s="43"/>
      <c r="E31" s="2"/>
    </row>
    <row r="32" spans="1:5" x14ac:dyDescent="0.25">
      <c r="A32" t="s">
        <v>18</v>
      </c>
    </row>
    <row r="33" spans="1:5" ht="18.75" x14ac:dyDescent="0.3">
      <c r="A33" s="44" t="s">
        <v>19</v>
      </c>
      <c r="B33" s="45"/>
      <c r="C33" s="45"/>
      <c r="D33" s="45"/>
      <c r="E33" s="45"/>
    </row>
  </sheetData>
  <sheetProtection algorithmName="SHA-512" hashValue="UTl7Gq7txGLJZPIBunGqx5DREPusN69uIxjyOds2W+JtqxECWADtZQw2aANcILhYAtlmhOVfiPBGlOhdR8Whuw==" saltValue="dN5nyIDHwSeMzAo9TSfRBA==" spinCount="100000" sheet="1" objects="1" scenarios="1"/>
  <mergeCells count="2">
    <mergeCell ref="B1:E1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2021-08-02T18:51:58Z</dcterms:created>
  <dcterms:modified xsi:type="dcterms:W3CDTF">2021-08-02T19:01:10Z</dcterms:modified>
</cp:coreProperties>
</file>