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LP Overage Pre K-22 w SLPA\"/>
    </mc:Choice>
  </mc:AlternateContent>
  <bookViews>
    <workbookView xWindow="0" yWindow="0" windowWidth="25200" windowHeight="11880"/>
  </bookViews>
  <sheets>
    <sheet name="SLP Overage Pre K-22 w SLPA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G39" i="1" s="1"/>
  <c r="A38" i="1"/>
  <c r="A37" i="1"/>
  <c r="A36" i="1"/>
  <c r="A35" i="1"/>
  <c r="D34" i="1"/>
  <c r="G34" i="1" s="1"/>
  <c r="A33" i="1"/>
  <c r="A32" i="1"/>
  <c r="A31" i="1"/>
  <c r="A30" i="1"/>
  <c r="A29" i="1"/>
  <c r="D28" i="1"/>
  <c r="G28" i="1" s="1"/>
  <c r="A27" i="1"/>
  <c r="A26" i="1"/>
  <c r="A25" i="1"/>
  <c r="A24" i="1"/>
  <c r="D22" i="1"/>
  <c r="G22" i="1" s="1"/>
  <c r="A21" i="1"/>
  <c r="A20" i="1"/>
  <c r="A19" i="1"/>
  <c r="A18" i="1"/>
  <c r="A17" i="1"/>
  <c r="D16" i="1"/>
  <c r="G16" i="1" s="1"/>
  <c r="G40" i="1" s="1"/>
  <c r="A14" i="1"/>
  <c r="D10" i="1"/>
  <c r="G9" i="1" s="1"/>
  <c r="A3" i="1"/>
  <c r="A1" i="1"/>
</calcChain>
</file>

<file path=xl/sharedStrings.xml><?xml version="1.0" encoding="utf-8"?>
<sst xmlns="http://schemas.openxmlformats.org/spreadsheetml/2006/main" count="26" uniqueCount="19">
  <si>
    <t>CASELOAD OVERAGE CLAIM SHEET: SPEEECH/LANGUAGE</t>
  </si>
  <si>
    <r>
      <t>PreK-22 (</t>
    </r>
    <r>
      <rPr>
        <b/>
        <u/>
        <sz val="12"/>
        <color theme="1"/>
        <rFont val="Calibri"/>
        <family val="2"/>
        <scheme val="minor"/>
      </rPr>
      <t>With</t>
    </r>
    <r>
      <rPr>
        <b/>
        <sz val="12"/>
        <color theme="1"/>
        <rFont val="Calibri"/>
        <family val="2"/>
        <scheme val="minor"/>
      </rPr>
      <t xml:space="preserve"> SLPA support)</t>
    </r>
  </si>
  <si>
    <t>NAME:</t>
  </si>
  <si>
    <t>Last Name, First Name</t>
  </si>
  <si>
    <t>Emp. ID #</t>
  </si>
  <si>
    <t>SLP FTE</t>
  </si>
  <si>
    <t>SLPA FTE</t>
  </si>
  <si>
    <t>DISTRICT CAP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</si>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</sst>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 applyProtection="1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/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2" xfId="0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7" fillId="0" borderId="4" xfId="0" applyFont="1" applyBorder="1" applyAlignment="1" applyProtection="1">
      <alignment horizontal="left"/>
    </xf>
    <xf numFmtId="0" fontId="7" fillId="0" borderId="0" xfId="0" applyFont="1" applyFill="1" applyBorder="1" applyProtection="1"/>
    <xf numFmtId="0" fontId="7" fillId="0" borderId="4" xfId="0" applyFont="1" applyBorder="1" applyProtection="1"/>
    <xf numFmtId="0" fontId="0" fillId="0" borderId="5" xfId="0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Alignment="1" applyProtection="1"/>
    <xf numFmtId="0" fontId="0" fillId="0" borderId="0" xfId="0" applyFont="1" applyProtection="1"/>
    <xf numFmtId="14" fontId="2" fillId="0" borderId="0" xfId="0" applyNumberFormat="1" applyFont="1" applyAlignment="1" applyProtection="1">
      <alignment horizontal="center"/>
    </xf>
    <xf numFmtId="14" fontId="2" fillId="0" borderId="3" xfId="0" applyNumberFormat="1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September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October/00%20SE%20Overage%20Claim%20Sheet%20October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2021-22</v>
          </cell>
        </row>
      </sheetData>
      <sheetData sheetId="7">
        <row r="1">
          <cell r="A1" t="str">
            <v>2021-22</v>
          </cell>
        </row>
      </sheetData>
      <sheetData sheetId="8">
        <row r="1">
          <cell r="A1" t="str">
            <v>2021-22</v>
          </cell>
        </row>
      </sheetData>
      <sheetData sheetId="9">
        <row r="1">
          <cell r="A1" t="str">
            <v>2021-22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October 1st - October 30th</v>
          </cell>
        </row>
        <row r="13">
          <cell r="A13">
            <v>44470</v>
          </cell>
        </row>
        <row r="16">
          <cell r="A16">
            <v>44473</v>
          </cell>
        </row>
        <row r="17">
          <cell r="A17">
            <v>44474</v>
          </cell>
        </row>
        <row r="18">
          <cell r="A18">
            <v>44475</v>
          </cell>
        </row>
        <row r="19">
          <cell r="A19">
            <v>44476</v>
          </cell>
        </row>
        <row r="20">
          <cell r="A20">
            <v>44477</v>
          </cell>
        </row>
        <row r="23">
          <cell r="A23">
            <v>44481</v>
          </cell>
        </row>
        <row r="24">
          <cell r="A24">
            <v>44482</v>
          </cell>
        </row>
        <row r="25">
          <cell r="A25">
            <v>44483</v>
          </cell>
        </row>
        <row r="26">
          <cell r="A26">
            <v>44484</v>
          </cell>
        </row>
        <row r="28">
          <cell r="A28">
            <v>44487</v>
          </cell>
        </row>
        <row r="29">
          <cell r="A29">
            <v>44488</v>
          </cell>
        </row>
        <row r="30">
          <cell r="A30">
            <v>44489</v>
          </cell>
        </row>
        <row r="31">
          <cell r="A31">
            <v>44490</v>
          </cell>
        </row>
        <row r="32">
          <cell r="A32">
            <v>44491</v>
          </cell>
        </row>
        <row r="34">
          <cell r="A34">
            <v>44495</v>
          </cell>
        </row>
        <row r="35">
          <cell r="A35">
            <v>44496</v>
          </cell>
        </row>
        <row r="36">
          <cell r="A36">
            <v>44497</v>
          </cell>
        </row>
        <row r="37">
          <cell r="A37">
            <v>44498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</sheetPr>
  <dimension ref="A1:G51"/>
  <sheetViews>
    <sheetView tabSelected="1" workbookViewId="0">
      <selection activeCell="L27" sqref="L27"/>
    </sheetView>
  </sheetViews>
  <sheetFormatPr defaultRowHeight="15" x14ac:dyDescent="0.25"/>
  <cols>
    <col min="1" max="1" width="11.85546875" style="9" customWidth="1"/>
    <col min="2" max="2" width="4.7109375" style="9" customWidth="1"/>
    <col min="3" max="3" width="4.42578125" style="9" customWidth="1"/>
    <col min="4" max="4" width="15" style="9" customWidth="1"/>
    <col min="5" max="5" width="9.140625" style="9" customWidth="1"/>
    <col min="6" max="6" width="12" style="9" customWidth="1"/>
    <col min="7" max="7" width="13.7109375" style="9" customWidth="1"/>
  </cols>
  <sheetData>
    <row r="1" spans="1:7" ht="15.75" x14ac:dyDescent="0.25">
      <c r="A1" s="1" t="str">
        <f>'[1]SLP Overage TK - 22'!A1</f>
        <v>2021-22</v>
      </c>
      <c r="B1" s="46" t="s">
        <v>0</v>
      </c>
      <c r="C1" s="46"/>
      <c r="D1" s="46"/>
      <c r="E1" s="46"/>
      <c r="F1" s="46"/>
      <c r="G1" s="46"/>
    </row>
    <row r="2" spans="1:7" ht="15.75" x14ac:dyDescent="0.25">
      <c r="A2" s="46" t="s">
        <v>1</v>
      </c>
      <c r="B2" s="46"/>
      <c r="C2" s="46"/>
      <c r="D2" s="46"/>
      <c r="E2" s="46"/>
      <c r="F2" s="46"/>
      <c r="G2" s="46"/>
    </row>
    <row r="3" spans="1:7" ht="16.5" thickBot="1" x14ac:dyDescent="0.3">
      <c r="A3" s="47" t="str">
        <f>'[2]SLP Overage PreK only'!$A$3</f>
        <v>October 1st - October 30th</v>
      </c>
      <c r="B3" s="47"/>
      <c r="C3" s="47"/>
      <c r="D3" s="47"/>
      <c r="E3" s="47"/>
      <c r="F3" s="47"/>
      <c r="G3" s="47"/>
    </row>
    <row r="5" spans="1:7" x14ac:dyDescent="0.25">
      <c r="A5" s="2" t="s">
        <v>2</v>
      </c>
      <c r="B5" s="48" t="s">
        <v>3</v>
      </c>
      <c r="C5" s="48"/>
      <c r="D5" s="48"/>
      <c r="E5" s="3"/>
      <c r="F5" s="4" t="s">
        <v>4</v>
      </c>
      <c r="G5" s="5"/>
    </row>
    <row r="6" spans="1:7" x14ac:dyDescent="0.25">
      <c r="A6" s="6"/>
      <c r="B6" s="6"/>
      <c r="C6" s="6"/>
      <c r="D6" s="6"/>
      <c r="E6" s="6"/>
      <c r="F6" s="6"/>
      <c r="G6" s="6"/>
    </row>
    <row r="7" spans="1:7" x14ac:dyDescent="0.25">
      <c r="A7" s="7" t="s">
        <v>5</v>
      </c>
      <c r="B7" s="8">
        <v>1</v>
      </c>
    </row>
    <row r="8" spans="1:7" x14ac:dyDescent="0.25">
      <c r="A8" s="7" t="s">
        <v>6</v>
      </c>
      <c r="B8" s="8">
        <v>1</v>
      </c>
    </row>
    <row r="9" spans="1:7" s="13" customFormat="1" x14ac:dyDescent="0.25">
      <c r="A9" s="10"/>
      <c r="B9" s="10"/>
      <c r="C9" s="10"/>
      <c r="D9" s="10" t="s">
        <v>7</v>
      </c>
      <c r="E9" s="11"/>
      <c r="F9" s="12" t="s">
        <v>8</v>
      </c>
      <c r="G9" s="10">
        <f>D10</f>
        <v>80</v>
      </c>
    </row>
    <row r="10" spans="1:7" s="13" customFormat="1" x14ac:dyDescent="0.25">
      <c r="A10" s="10"/>
      <c r="B10" s="10"/>
      <c r="C10" s="10"/>
      <c r="D10" s="10">
        <f>(55*B7)+((B7*B8*25))</f>
        <v>80</v>
      </c>
      <c r="E10" s="11"/>
      <c r="F10" s="10"/>
      <c r="G10" s="14">
        <v>10</v>
      </c>
    </row>
    <row r="11" spans="1:7" s="13" customFormat="1" x14ac:dyDescent="0.25">
      <c r="A11" s="15"/>
      <c r="B11" s="15"/>
      <c r="C11" s="15"/>
      <c r="D11" s="15" t="s">
        <v>9</v>
      </c>
      <c r="E11" s="16"/>
      <c r="F11" s="16"/>
      <c r="G11" s="16"/>
    </row>
    <row r="12" spans="1:7" s="13" customFormat="1" x14ac:dyDescent="0.25">
      <c r="A12" s="15" t="s">
        <v>10</v>
      </c>
      <c r="B12" s="15"/>
      <c r="C12" s="15"/>
      <c r="D12" s="15" t="s">
        <v>11</v>
      </c>
      <c r="E12" s="16"/>
      <c r="F12" s="16"/>
      <c r="G12" s="15" t="s">
        <v>12</v>
      </c>
    </row>
    <row r="13" spans="1:7" x14ac:dyDescent="0.25">
      <c r="A13" s="17"/>
      <c r="B13" s="17"/>
      <c r="C13" s="17"/>
      <c r="D13" s="18">
        <v>0</v>
      </c>
      <c r="F13" s="19"/>
      <c r="G13" s="20"/>
    </row>
    <row r="14" spans="1:7" x14ac:dyDescent="0.25">
      <c r="A14" s="17">
        <f>'[2]SLP Overage PreK only'!A13</f>
        <v>44470</v>
      </c>
      <c r="B14" s="17"/>
      <c r="C14" s="17"/>
      <c r="D14" s="21">
        <v>0</v>
      </c>
      <c r="F14" s="19"/>
      <c r="G14" s="20"/>
    </row>
    <row r="15" spans="1:7" x14ac:dyDescent="0.25">
      <c r="A15" s="17"/>
      <c r="B15" s="17"/>
      <c r="C15" s="17"/>
      <c r="D15" s="18">
        <v>0</v>
      </c>
      <c r="F15" s="19"/>
      <c r="G15" s="20"/>
    </row>
    <row r="16" spans="1:7" x14ac:dyDescent="0.25">
      <c r="A16" s="43" t="s">
        <v>13</v>
      </c>
      <c r="B16" s="43"/>
      <c r="C16" s="44"/>
      <c r="D16" s="22" t="e">
        <f>ROUNDUP(AVERAGEIF(D13:D15,"&lt;&gt;0"),0)</f>
        <v>#DIV/0!</v>
      </c>
      <c r="F16" s="19"/>
      <c r="G16" s="19" t="e">
        <f t="shared" ref="G16" si="0">IF(D16&gt;$D$10,(D16-$D$10)*$G$10,0)</f>
        <v>#DIV/0!</v>
      </c>
    </row>
    <row r="17" spans="1:7" x14ac:dyDescent="0.25">
      <c r="A17" s="17">
        <f>'[2]SLP Overage PreK only'!A16</f>
        <v>44473</v>
      </c>
      <c r="B17" s="17"/>
      <c r="C17" s="17"/>
      <c r="D17" s="21">
        <v>0</v>
      </c>
      <c r="F17" s="19"/>
      <c r="G17" s="20"/>
    </row>
    <row r="18" spans="1:7" x14ac:dyDescent="0.25">
      <c r="A18" s="17">
        <f>'[2]SLP Overage PreK only'!A17</f>
        <v>44474</v>
      </c>
      <c r="B18" s="17"/>
      <c r="C18" s="17"/>
      <c r="D18" s="21">
        <v>0</v>
      </c>
      <c r="F18" s="19"/>
      <c r="G18" s="20"/>
    </row>
    <row r="19" spans="1:7" x14ac:dyDescent="0.25">
      <c r="A19" s="17">
        <f>'[2]SLP Overage PreK only'!A18</f>
        <v>44475</v>
      </c>
      <c r="B19" s="17"/>
      <c r="C19" s="17"/>
      <c r="D19" s="21">
        <v>0</v>
      </c>
      <c r="F19" s="19"/>
      <c r="G19" s="20"/>
    </row>
    <row r="20" spans="1:7" x14ac:dyDescent="0.25">
      <c r="A20" s="17">
        <f>'[2]SLP Overage PreK only'!A19</f>
        <v>44476</v>
      </c>
      <c r="B20" s="17"/>
      <c r="C20" s="17"/>
      <c r="D20" s="21">
        <v>0</v>
      </c>
      <c r="F20" s="19"/>
      <c r="G20" s="20"/>
    </row>
    <row r="21" spans="1:7" x14ac:dyDescent="0.25">
      <c r="A21" s="17">
        <f>'[2]SLP Overage PreK only'!A20</f>
        <v>44477</v>
      </c>
      <c r="B21" s="17"/>
      <c r="C21" s="17"/>
      <c r="D21" s="21">
        <v>0</v>
      </c>
      <c r="F21" s="19"/>
      <c r="G21" s="20"/>
    </row>
    <row r="22" spans="1:7" x14ac:dyDescent="0.25">
      <c r="A22" s="43" t="s">
        <v>13</v>
      </c>
      <c r="B22" s="43"/>
      <c r="C22" s="44"/>
      <c r="D22" s="22" t="e">
        <f t="shared" ref="D22" si="1">ROUNDUP(AVERAGEIF(D17:D21,"&lt;&gt;0"),0)</f>
        <v>#DIV/0!</v>
      </c>
      <c r="F22" s="19"/>
      <c r="G22" s="19" t="e">
        <f t="shared" ref="G22" si="2">IF(D22&gt;$D$10,(D22-$D$10)*$G$10,0)</f>
        <v>#DIV/0!</v>
      </c>
    </row>
    <row r="23" spans="1:7" x14ac:dyDescent="0.25">
      <c r="A23" s="17"/>
      <c r="B23" s="17"/>
      <c r="C23" s="17"/>
      <c r="D23" s="18">
        <v>0</v>
      </c>
      <c r="F23" s="19"/>
      <c r="G23" s="20"/>
    </row>
    <row r="24" spans="1:7" x14ac:dyDescent="0.25">
      <c r="A24" s="17">
        <f>'[2]SLP Overage PreK only'!A23</f>
        <v>44481</v>
      </c>
      <c r="B24" s="17"/>
      <c r="C24" s="17"/>
      <c r="D24" s="21">
        <v>0</v>
      </c>
      <c r="F24" s="19"/>
      <c r="G24" s="20"/>
    </row>
    <row r="25" spans="1:7" x14ac:dyDescent="0.25">
      <c r="A25" s="17">
        <f>'[2]SLP Overage PreK only'!A24</f>
        <v>44482</v>
      </c>
      <c r="B25" s="17"/>
      <c r="C25" s="17"/>
      <c r="D25" s="21">
        <v>0</v>
      </c>
      <c r="F25" s="19"/>
      <c r="G25" s="20"/>
    </row>
    <row r="26" spans="1:7" x14ac:dyDescent="0.25">
      <c r="A26" s="17">
        <f>'[2]SLP Overage PreK only'!A25</f>
        <v>44483</v>
      </c>
      <c r="B26" s="17"/>
      <c r="C26" s="17"/>
      <c r="D26" s="21">
        <v>0</v>
      </c>
      <c r="F26" s="19"/>
      <c r="G26" s="20"/>
    </row>
    <row r="27" spans="1:7" x14ac:dyDescent="0.25">
      <c r="A27" s="17">
        <f>'[2]SLP Overage PreK only'!A26</f>
        <v>44484</v>
      </c>
      <c r="B27" s="17"/>
      <c r="C27" s="17"/>
      <c r="D27" s="21">
        <v>0</v>
      </c>
      <c r="F27" s="19"/>
      <c r="G27" s="20"/>
    </row>
    <row r="28" spans="1:7" x14ac:dyDescent="0.25">
      <c r="A28" s="43" t="s">
        <v>13</v>
      </c>
      <c r="B28" s="43"/>
      <c r="C28" s="44"/>
      <c r="D28" s="22" t="e">
        <f t="shared" ref="D28" si="3">ROUNDUP(AVERAGEIF(D23:D27,"&lt;&gt;0"),0)</f>
        <v>#DIV/0!</v>
      </c>
      <c r="F28" s="19"/>
      <c r="G28" s="19" t="e">
        <f t="shared" ref="G28" si="4">IF(D28&gt;$D$10,(D28-$D$10)*$G$10,0)</f>
        <v>#DIV/0!</v>
      </c>
    </row>
    <row r="29" spans="1:7" x14ac:dyDescent="0.25">
      <c r="A29" s="17">
        <f>'[2]SLP Overage PreK only'!A28</f>
        <v>44487</v>
      </c>
      <c r="B29" s="17"/>
      <c r="C29" s="17"/>
      <c r="D29" s="21">
        <v>0</v>
      </c>
      <c r="F29" s="19"/>
      <c r="G29" s="20"/>
    </row>
    <row r="30" spans="1:7" x14ac:dyDescent="0.25">
      <c r="A30" s="17">
        <f>'[2]SLP Overage PreK only'!A29</f>
        <v>44488</v>
      </c>
      <c r="B30" s="17"/>
      <c r="C30" s="17"/>
      <c r="D30" s="21">
        <v>0</v>
      </c>
      <c r="F30" s="19"/>
      <c r="G30" s="20"/>
    </row>
    <row r="31" spans="1:7" x14ac:dyDescent="0.25">
      <c r="A31" s="17">
        <f>'[2]SLP Overage PreK only'!A30</f>
        <v>44489</v>
      </c>
      <c r="B31" s="17"/>
      <c r="C31" s="17"/>
      <c r="D31" s="21">
        <v>0</v>
      </c>
      <c r="F31" s="19"/>
      <c r="G31" s="20"/>
    </row>
    <row r="32" spans="1:7" x14ac:dyDescent="0.25">
      <c r="A32" s="17">
        <f>'[2]SLP Overage PreK only'!A31</f>
        <v>44490</v>
      </c>
      <c r="B32" s="17"/>
      <c r="C32" s="17"/>
      <c r="D32" s="21">
        <v>0</v>
      </c>
      <c r="F32" s="19"/>
      <c r="G32" s="20"/>
    </row>
    <row r="33" spans="1:7" x14ac:dyDescent="0.25">
      <c r="A33" s="17">
        <f>'[2]SLP Overage PreK only'!A32</f>
        <v>44491</v>
      </c>
      <c r="B33" s="17"/>
      <c r="C33" s="17"/>
      <c r="D33" s="21">
        <v>0</v>
      </c>
      <c r="F33" s="19"/>
      <c r="G33" s="20"/>
    </row>
    <row r="34" spans="1:7" x14ac:dyDescent="0.25">
      <c r="A34" s="43" t="s">
        <v>13</v>
      </c>
      <c r="B34" s="43"/>
      <c r="C34" s="44"/>
      <c r="D34" s="22" t="e">
        <f>ROUNDUP(AVERAGEIF(D29:D33,"&lt;&gt;0"),0)</f>
        <v>#DIV/0!</v>
      </c>
      <c r="F34" s="19"/>
      <c r="G34" s="19" t="e">
        <f>IF(D34&gt;$D$10,(D34-$D$10)*$G$10,0)</f>
        <v>#DIV/0!</v>
      </c>
    </row>
    <row r="35" spans="1:7" x14ac:dyDescent="0.25">
      <c r="A35" s="17">
        <f>'[2]SLP Overage PreK only'!A34</f>
        <v>44495</v>
      </c>
      <c r="B35" s="17"/>
      <c r="C35" s="17"/>
      <c r="D35" s="21">
        <v>0</v>
      </c>
      <c r="F35" s="19"/>
      <c r="G35" s="20"/>
    </row>
    <row r="36" spans="1:7" x14ac:dyDescent="0.25">
      <c r="A36" s="17">
        <f>'[2]SLP Overage PreK only'!A35</f>
        <v>44496</v>
      </c>
      <c r="B36" s="17"/>
      <c r="C36" s="17"/>
      <c r="D36" s="21">
        <v>0</v>
      </c>
      <c r="F36" s="19"/>
      <c r="G36" s="20"/>
    </row>
    <row r="37" spans="1:7" x14ac:dyDescent="0.25">
      <c r="A37" s="17">
        <f>'[2]SLP Overage PreK only'!A36</f>
        <v>44497</v>
      </c>
      <c r="B37" s="17"/>
      <c r="C37" s="17"/>
      <c r="D37" s="21">
        <v>0</v>
      </c>
      <c r="F37" s="19"/>
      <c r="G37" s="20"/>
    </row>
    <row r="38" spans="1:7" x14ac:dyDescent="0.25">
      <c r="A38" s="17">
        <f>'[2]SLP Overage PreK only'!A37</f>
        <v>44498</v>
      </c>
      <c r="B38" s="17"/>
      <c r="C38" s="17"/>
      <c r="D38" s="21">
        <v>0</v>
      </c>
      <c r="F38" s="19"/>
      <c r="G38" s="20"/>
    </row>
    <row r="39" spans="1:7" x14ac:dyDescent="0.25">
      <c r="A39" s="43" t="s">
        <v>13</v>
      </c>
      <c r="B39" s="43"/>
      <c r="C39" s="44"/>
      <c r="D39" s="22" t="e">
        <f>ROUNDUP(AVERAGEIF(D35:D38,"&lt;&gt;0"),0)</f>
        <v>#DIV/0!</v>
      </c>
      <c r="F39" s="19"/>
      <c r="G39" s="19" t="e">
        <f>IF(D39&gt;$D$10,(D39-$D$10)*$G$10,0)</f>
        <v>#DIV/0!</v>
      </c>
    </row>
    <row r="40" spans="1:7" ht="15.75" x14ac:dyDescent="0.25">
      <c r="A40" s="23" t="s">
        <v>12</v>
      </c>
      <c r="B40" s="23"/>
      <c r="C40" s="23"/>
      <c r="D40" s="24"/>
      <c r="E40" s="25"/>
      <c r="F40" s="26"/>
      <c r="G40" s="27" t="e">
        <f>SUM(G13:G39)</f>
        <v>#DIV/0!</v>
      </c>
    </row>
    <row r="42" spans="1:7" x14ac:dyDescent="0.25">
      <c r="A42" s="28" t="s">
        <v>14</v>
      </c>
      <c r="B42" s="29"/>
      <c r="C42" s="29"/>
      <c r="D42" s="30"/>
      <c r="E42" s="30"/>
      <c r="F42" s="30"/>
      <c r="G42" s="30"/>
    </row>
    <row r="44" spans="1:7" x14ac:dyDescent="0.25">
      <c r="A44" s="31"/>
      <c r="B44" s="31"/>
      <c r="C44" s="31"/>
      <c r="D44" s="31"/>
      <c r="E44" s="32"/>
    </row>
    <row r="45" spans="1:7" x14ac:dyDescent="0.25">
      <c r="A45" s="33" t="s">
        <v>15</v>
      </c>
      <c r="B45" s="33"/>
      <c r="C45" s="33"/>
      <c r="D45" s="33"/>
      <c r="E45" s="34"/>
      <c r="F45" s="35" t="s">
        <v>10</v>
      </c>
      <c r="G45" s="35"/>
    </row>
    <row r="47" spans="1:7" x14ac:dyDescent="0.25">
      <c r="A47" s="36"/>
      <c r="B47" s="36"/>
      <c r="C47" s="36"/>
      <c r="D47" s="37"/>
      <c r="E47" s="32"/>
    </row>
    <row r="48" spans="1:7" x14ac:dyDescent="0.25">
      <c r="A48" s="45" t="s">
        <v>16</v>
      </c>
      <c r="B48" s="45"/>
      <c r="C48" s="45"/>
      <c r="D48" s="45"/>
      <c r="E48" s="34"/>
      <c r="F48" s="35" t="s">
        <v>10</v>
      </c>
      <c r="G48" s="35"/>
    </row>
    <row r="49" spans="1:7" x14ac:dyDescent="0.25">
      <c r="A49" s="38"/>
      <c r="B49" s="38"/>
      <c r="C49" s="38"/>
      <c r="D49" s="39"/>
      <c r="E49" s="32"/>
      <c r="F49" s="40"/>
      <c r="G49" s="40"/>
    </row>
    <row r="50" spans="1:7" x14ac:dyDescent="0.25">
      <c r="A50" s="30" t="s">
        <v>17</v>
      </c>
      <c r="B50" s="30"/>
      <c r="C50" s="30"/>
      <c r="D50" s="30"/>
      <c r="E50" s="30"/>
      <c r="F50" s="30"/>
      <c r="G50" s="30"/>
    </row>
    <row r="51" spans="1:7" x14ac:dyDescent="0.25">
      <c r="A51" s="41" t="s">
        <v>18</v>
      </c>
      <c r="B51" s="42"/>
      <c r="C51" s="42"/>
      <c r="D51" s="42"/>
      <c r="E51" s="42"/>
      <c r="F51" s="42"/>
      <c r="G51" s="42"/>
    </row>
  </sheetData>
  <sheetProtection algorithmName="SHA-512" hashValue="T+O9H55yejClZZ9tC1NXzbka2jFuW6469Af6xVhpRRi4ZGAVQElhDYDeBikNrVyXNuOtH7K/iaVLl0TV/4Tu/g==" saltValue="6KnAKSBKbUo0Xhajb8RIRw==" spinCount="100000" sheet="1" objects="1" scenarios="1"/>
  <protectedRanges>
    <protectedRange sqref="D30:D33 D36:D38" name="Total Week 4"/>
    <protectedRange sqref="B7:B8" name="FTE"/>
    <protectedRange sqref="G5" name="ID"/>
    <protectedRange sqref="B5 D5" name="Name"/>
  </protectedRanges>
  <mergeCells count="10">
    <mergeCell ref="A28:C28"/>
    <mergeCell ref="A34:C34"/>
    <mergeCell ref="A39:C39"/>
    <mergeCell ref="A48:D48"/>
    <mergeCell ref="B1:G1"/>
    <mergeCell ref="A2:G2"/>
    <mergeCell ref="A3:G3"/>
    <mergeCell ref="B5:D5"/>
    <mergeCell ref="A16:C16"/>
    <mergeCell ref="A22:C22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 K-22 w SLPA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2021-08-05T16:43:25Z</dcterms:created>
  <dcterms:modified xsi:type="dcterms:W3CDTF">2021-08-06T16:07:15Z</dcterms:modified>
</cp:coreProperties>
</file>