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TK - 22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G39" i="1" s="1"/>
  <c r="A38" i="1"/>
  <c r="A37" i="1"/>
  <c r="A36" i="1"/>
  <c r="A35" i="1"/>
  <c r="A34" i="1"/>
  <c r="D33" i="1"/>
  <c r="G33" i="1" s="1"/>
  <c r="A32" i="1"/>
  <c r="A31" i="1"/>
  <c r="A30" i="1"/>
  <c r="A29" i="1"/>
  <c r="A28" i="1"/>
  <c r="D27" i="1"/>
  <c r="G27" i="1" s="1"/>
  <c r="A26" i="1"/>
  <c r="A25" i="1"/>
  <c r="A24" i="1"/>
  <c r="A23" i="1"/>
  <c r="D21" i="1"/>
  <c r="G21" i="1" s="1"/>
  <c r="A20" i="1"/>
  <c r="A19" i="1"/>
  <c r="A18" i="1"/>
  <c r="A17" i="1"/>
  <c r="A16" i="1"/>
  <c r="D15" i="1"/>
  <c r="G15" i="1" s="1"/>
  <c r="G40" i="1" s="1"/>
  <c r="A13" i="1"/>
  <c r="D9" i="1"/>
  <c r="G8" i="1"/>
  <c r="A3" i="1"/>
  <c r="A1" i="1"/>
</calcChain>
</file>

<file path=xl/sharedStrings.xml><?xml version="1.0" encoding="utf-8"?>
<sst xmlns="http://schemas.openxmlformats.org/spreadsheetml/2006/main" count="28" uniqueCount="21">
  <si>
    <t>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</si>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</sst>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3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5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" xfId="0" applyFill="1" applyBorder="1" applyProtection="1"/>
    <xf numFmtId="0" fontId="0" fillId="0" borderId="9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October/00%20SE%20Overage%20Claim%20Sheet%20Octo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28">
          <cell r="A28">
            <v>44494</v>
          </cell>
        </row>
        <row r="29">
          <cell r="A29">
            <v>44495</v>
          </cell>
        </row>
        <row r="30">
          <cell r="A30">
            <v>44496</v>
          </cell>
        </row>
        <row r="31">
          <cell r="A31">
            <v>44497</v>
          </cell>
        </row>
        <row r="32">
          <cell r="A32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October 1st - October 30th</v>
          </cell>
        </row>
        <row r="13">
          <cell r="A13">
            <v>44470</v>
          </cell>
        </row>
        <row r="16">
          <cell r="A16">
            <v>44473</v>
          </cell>
        </row>
        <row r="17">
          <cell r="A17">
            <v>44474</v>
          </cell>
        </row>
        <row r="18">
          <cell r="A18">
            <v>44475</v>
          </cell>
        </row>
        <row r="19">
          <cell r="A19">
            <v>44476</v>
          </cell>
        </row>
        <row r="20">
          <cell r="A20">
            <v>44477</v>
          </cell>
        </row>
        <row r="23">
          <cell r="A23">
            <v>44481</v>
          </cell>
        </row>
        <row r="24">
          <cell r="A24">
            <v>44482</v>
          </cell>
        </row>
        <row r="25">
          <cell r="A25">
            <v>44483</v>
          </cell>
        </row>
        <row r="26">
          <cell r="A26">
            <v>44484</v>
          </cell>
        </row>
        <row r="28">
          <cell r="A28">
            <v>44487</v>
          </cell>
        </row>
        <row r="29">
          <cell r="A29">
            <v>44488</v>
          </cell>
        </row>
        <row r="30">
          <cell r="A30">
            <v>44489</v>
          </cell>
        </row>
        <row r="31">
          <cell r="A31">
            <v>44490</v>
          </cell>
        </row>
        <row r="32">
          <cell r="A32">
            <v>44491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54"/>
  <sheetViews>
    <sheetView tabSelected="1" zoomScaleNormal="100" workbookViewId="0">
      <selection activeCell="A14" sqref="A14:XFD14"/>
    </sheetView>
  </sheetViews>
  <sheetFormatPr defaultRowHeight="15" x14ac:dyDescent="0.25"/>
  <cols>
    <col min="1" max="1" width="10.42578125" style="9" customWidth="1"/>
    <col min="2" max="2" width="4.140625" style="9" customWidth="1"/>
    <col min="3" max="3" width="4.28515625" style="9" customWidth="1"/>
    <col min="4" max="4" width="15" style="9" customWidth="1"/>
    <col min="5" max="5" width="9.140625" style="9" customWidth="1"/>
    <col min="6" max="6" width="11.85546875" style="9" customWidth="1"/>
    <col min="7" max="7" width="15.5703125" style="9" customWidth="1"/>
  </cols>
  <sheetData>
    <row r="1" spans="1:7" ht="15.75" x14ac:dyDescent="0.25">
      <c r="A1" s="1" t="str">
        <f>'[1]SLP Overage PreK only'!A1</f>
        <v>2021-22</v>
      </c>
      <c r="B1" s="51" t="s">
        <v>0</v>
      </c>
      <c r="C1" s="51"/>
      <c r="D1" s="51"/>
      <c r="E1" s="51"/>
      <c r="F1" s="51"/>
      <c r="G1" s="51"/>
    </row>
    <row r="2" spans="1:7" ht="15.75" x14ac:dyDescent="0.25">
      <c r="A2" s="52" t="s">
        <v>1</v>
      </c>
      <c r="B2" s="52"/>
      <c r="C2" s="52"/>
      <c r="D2" s="52"/>
      <c r="E2" s="52"/>
      <c r="F2" s="52"/>
      <c r="G2" s="52"/>
    </row>
    <row r="3" spans="1:7" ht="16.5" thickBot="1" x14ac:dyDescent="0.3">
      <c r="A3" s="53" t="str">
        <f>'[2]SLP Overage PreK only'!$A$3</f>
        <v>October 1st - October 30th</v>
      </c>
      <c r="B3" s="53"/>
      <c r="C3" s="53"/>
      <c r="D3" s="53"/>
      <c r="E3" s="53"/>
      <c r="F3" s="53"/>
      <c r="G3" s="53"/>
    </row>
    <row r="5" spans="1:7" x14ac:dyDescent="0.25">
      <c r="A5" s="2" t="s">
        <v>2</v>
      </c>
      <c r="B5" s="54" t="s">
        <v>3</v>
      </c>
      <c r="C5" s="54"/>
      <c r="D5" s="54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ht="30" x14ac:dyDescent="0.25">
      <c r="A8" s="10"/>
      <c r="B8" s="10"/>
      <c r="C8" s="10"/>
      <c r="D8" s="11" t="s">
        <v>6</v>
      </c>
      <c r="E8" s="12"/>
      <c r="F8" s="12" t="s">
        <v>7</v>
      </c>
      <c r="G8" s="13">
        <f>D9</f>
        <v>55</v>
      </c>
    </row>
    <row r="9" spans="1:7" x14ac:dyDescent="0.25">
      <c r="A9" s="10"/>
      <c r="B9" s="10"/>
      <c r="C9" s="10"/>
      <c r="D9" s="13">
        <f>(55*B7)</f>
        <v>55</v>
      </c>
      <c r="E9" s="13"/>
      <c r="F9" s="13"/>
      <c r="G9" s="14">
        <v>10</v>
      </c>
    </row>
    <row r="10" spans="1:7" x14ac:dyDescent="0.25">
      <c r="A10" s="15"/>
      <c r="B10" s="15"/>
      <c r="C10" s="15"/>
      <c r="D10" s="15" t="s">
        <v>8</v>
      </c>
      <c r="E10" s="16"/>
      <c r="F10" s="16"/>
      <c r="G10" s="16"/>
    </row>
    <row r="11" spans="1:7" x14ac:dyDescent="0.25">
      <c r="A11" s="15" t="s">
        <v>9</v>
      </c>
      <c r="B11" s="15"/>
      <c r="C11" s="15"/>
      <c r="D11" s="15" t="s">
        <v>10</v>
      </c>
      <c r="E11" s="16"/>
      <c r="F11" s="16"/>
      <c r="G11" s="15" t="s">
        <v>11</v>
      </c>
    </row>
    <row r="12" spans="1:7" x14ac:dyDescent="0.25">
      <c r="A12" s="17"/>
      <c r="B12" s="17"/>
      <c r="C12" s="17"/>
      <c r="D12" s="18">
        <v>0</v>
      </c>
      <c r="F12" s="19"/>
      <c r="G12" s="20"/>
    </row>
    <row r="13" spans="1:7" x14ac:dyDescent="0.25">
      <c r="A13" s="17">
        <f>'[2]SLP Overage PreK only'!A13</f>
        <v>44470</v>
      </c>
      <c r="B13" s="17"/>
      <c r="C13" s="17"/>
      <c r="D13" s="21">
        <v>0</v>
      </c>
      <c r="F13" s="19"/>
      <c r="G13" s="20"/>
    </row>
    <row r="14" spans="1:7" x14ac:dyDescent="0.25">
      <c r="A14" s="17"/>
      <c r="B14" s="17"/>
      <c r="C14" s="17"/>
      <c r="D14" s="18">
        <v>0</v>
      </c>
      <c r="F14" s="19"/>
      <c r="G14" s="20"/>
    </row>
    <row r="15" spans="1:7" x14ac:dyDescent="0.25">
      <c r="A15" s="49" t="s">
        <v>12</v>
      </c>
      <c r="B15" s="49"/>
      <c r="C15" s="49"/>
      <c r="D15" s="22" t="e">
        <f>ROUNDUP(AVERAGEIF(D12:D14,"&lt;&gt;0"),0)</f>
        <v>#DIV/0!</v>
      </c>
      <c r="F15" s="19"/>
      <c r="G15" s="19" t="e">
        <f t="shared" ref="G15" si="0">IF(D15&gt;$D$9,(D15-$D$9)*$G$9,0)</f>
        <v>#DIV/0!</v>
      </c>
    </row>
    <row r="16" spans="1:7" x14ac:dyDescent="0.25">
      <c r="A16" s="17">
        <f>'[2]SLP Overage PreK only'!A16</f>
        <v>44473</v>
      </c>
      <c r="B16" s="17"/>
      <c r="C16" s="17"/>
      <c r="D16" s="21">
        <v>0</v>
      </c>
      <c r="F16" s="19"/>
      <c r="G16" s="20"/>
    </row>
    <row r="17" spans="1:7" x14ac:dyDescent="0.25">
      <c r="A17" s="17">
        <f>'[2]SLP Overage PreK only'!A17</f>
        <v>44474</v>
      </c>
      <c r="B17" s="17"/>
      <c r="C17" s="17"/>
      <c r="D17" s="21">
        <v>0</v>
      </c>
      <c r="F17" s="19"/>
      <c r="G17" s="20"/>
    </row>
    <row r="18" spans="1:7" x14ac:dyDescent="0.25">
      <c r="A18" s="17">
        <f>'[2]SLP Overage PreK only'!A18</f>
        <v>44475</v>
      </c>
      <c r="B18" s="17"/>
      <c r="C18" s="17"/>
      <c r="D18" s="21">
        <v>0</v>
      </c>
      <c r="F18" s="19"/>
      <c r="G18" s="20"/>
    </row>
    <row r="19" spans="1:7" x14ac:dyDescent="0.25">
      <c r="A19" s="17">
        <f>'[2]SLP Overage PreK only'!A19</f>
        <v>44476</v>
      </c>
      <c r="B19" s="17"/>
      <c r="C19" s="17"/>
      <c r="D19" s="21">
        <v>0</v>
      </c>
      <c r="F19" s="19"/>
      <c r="G19" s="20"/>
    </row>
    <row r="20" spans="1:7" x14ac:dyDescent="0.25">
      <c r="A20" s="17">
        <f>'[2]SLP Overage PreK only'!A20</f>
        <v>44477</v>
      </c>
      <c r="B20" s="17"/>
      <c r="C20" s="17"/>
      <c r="D20" s="21">
        <v>0</v>
      </c>
      <c r="F20" s="19"/>
      <c r="G20" s="20"/>
    </row>
    <row r="21" spans="1:7" x14ac:dyDescent="0.25">
      <c r="A21" s="49" t="s">
        <v>12</v>
      </c>
      <c r="B21" s="49"/>
      <c r="C21" s="49"/>
      <c r="D21" s="22" t="e">
        <f t="shared" ref="D21" si="1">ROUNDUP(AVERAGEIF(D16:D20,"&lt;&gt;0"),0)</f>
        <v>#DIV/0!</v>
      </c>
      <c r="F21" s="19"/>
      <c r="G21" s="19" t="e">
        <f t="shared" ref="G21" si="2">IF(D21&gt;$D$9,(D21-$D$9)*$G$9,0)</f>
        <v>#DIV/0!</v>
      </c>
    </row>
    <row r="22" spans="1:7" x14ac:dyDescent="0.25">
      <c r="A22" s="17"/>
      <c r="B22" s="17"/>
      <c r="C22" s="17"/>
      <c r="D22" s="18">
        <v>0</v>
      </c>
      <c r="F22" s="19"/>
      <c r="G22" s="20"/>
    </row>
    <row r="23" spans="1:7" x14ac:dyDescent="0.25">
      <c r="A23" s="17">
        <f>'[2]SLP Overage PreK only'!A23</f>
        <v>44481</v>
      </c>
      <c r="B23" s="17"/>
      <c r="C23" s="17"/>
      <c r="D23" s="21">
        <v>0</v>
      </c>
      <c r="F23" s="19"/>
      <c r="G23" s="20"/>
    </row>
    <row r="24" spans="1:7" x14ac:dyDescent="0.25">
      <c r="A24" s="17">
        <f>'[2]SLP Overage PreK only'!A24</f>
        <v>44482</v>
      </c>
      <c r="B24" s="17"/>
      <c r="C24" s="17"/>
      <c r="D24" s="21">
        <v>0</v>
      </c>
      <c r="F24" s="19"/>
      <c r="G24" s="20"/>
    </row>
    <row r="25" spans="1:7" x14ac:dyDescent="0.25">
      <c r="A25" s="17">
        <f>'[2]SLP Overage PreK only'!A25</f>
        <v>44483</v>
      </c>
      <c r="B25" s="17"/>
      <c r="C25" s="17"/>
      <c r="D25" s="21">
        <v>0</v>
      </c>
      <c r="F25" s="19"/>
      <c r="G25" s="20"/>
    </row>
    <row r="26" spans="1:7" x14ac:dyDescent="0.25">
      <c r="A26" s="17">
        <f>'[2]SLP Overage PreK only'!A26</f>
        <v>44484</v>
      </c>
      <c r="B26" s="17"/>
      <c r="C26" s="17"/>
      <c r="D26" s="21">
        <v>0</v>
      </c>
      <c r="F26" s="19"/>
      <c r="G26" s="20"/>
    </row>
    <row r="27" spans="1:7" x14ac:dyDescent="0.25">
      <c r="A27" s="49" t="s">
        <v>12</v>
      </c>
      <c r="B27" s="49"/>
      <c r="C27" s="49"/>
      <c r="D27" s="22" t="e">
        <f t="shared" ref="D27" si="3">ROUNDUP(AVERAGEIF(D22:D26,"&lt;&gt;0"),0)</f>
        <v>#DIV/0!</v>
      </c>
      <c r="F27" s="19"/>
      <c r="G27" s="19" t="e">
        <f t="shared" ref="G27" si="4">IF(D27&gt;$D$9,(D27-$D$9)*$G$9,0)</f>
        <v>#DIV/0!</v>
      </c>
    </row>
    <row r="28" spans="1:7" x14ac:dyDescent="0.25">
      <c r="A28" s="17">
        <f>'[2]SLP Overage PreK only'!A28</f>
        <v>44487</v>
      </c>
      <c r="B28" s="17"/>
      <c r="C28" s="17"/>
      <c r="D28" s="21">
        <v>0</v>
      </c>
      <c r="F28" s="19"/>
      <c r="G28" s="20"/>
    </row>
    <row r="29" spans="1:7" x14ac:dyDescent="0.25">
      <c r="A29" s="17">
        <f>'[2]SLP Overage PreK only'!A29</f>
        <v>44488</v>
      </c>
      <c r="B29" s="17"/>
      <c r="C29" s="17"/>
      <c r="D29" s="21">
        <v>0</v>
      </c>
      <c r="F29" s="19"/>
      <c r="G29" s="20"/>
    </row>
    <row r="30" spans="1:7" x14ac:dyDescent="0.25">
      <c r="A30" s="17">
        <f>'[2]SLP Overage PreK only'!A30</f>
        <v>44489</v>
      </c>
      <c r="B30" s="17"/>
      <c r="C30" s="17"/>
      <c r="D30" s="21">
        <v>0</v>
      </c>
      <c r="F30" s="19"/>
      <c r="G30" s="20"/>
    </row>
    <row r="31" spans="1:7" x14ac:dyDescent="0.25">
      <c r="A31" s="17">
        <f>'[2]SLP Overage PreK only'!A31</f>
        <v>44490</v>
      </c>
      <c r="B31" s="17"/>
      <c r="C31" s="17"/>
      <c r="D31" s="21">
        <v>0</v>
      </c>
      <c r="F31" s="19"/>
      <c r="G31" s="20"/>
    </row>
    <row r="32" spans="1:7" x14ac:dyDescent="0.25">
      <c r="A32" s="17">
        <f>'[2]SLP Overage PreK only'!A32</f>
        <v>44491</v>
      </c>
      <c r="B32" s="17"/>
      <c r="C32" s="17"/>
      <c r="D32" s="21">
        <v>0</v>
      </c>
      <c r="F32" s="19"/>
      <c r="G32" s="20"/>
    </row>
    <row r="33" spans="1:9" x14ac:dyDescent="0.25">
      <c r="A33" s="49" t="s">
        <v>12</v>
      </c>
      <c r="B33" s="49"/>
      <c r="C33" s="49"/>
      <c r="D33" s="22" t="e">
        <f>ROUNDUP(AVERAGEIF(D28:D32,"&lt;&gt;0"),0)</f>
        <v>#DIV/0!</v>
      </c>
      <c r="F33" s="19"/>
      <c r="G33" s="19" t="e">
        <f>IF(D33&gt;$D$9,(D33-$D$9)*$G$9,0)</f>
        <v>#DIV/0!</v>
      </c>
    </row>
    <row r="34" spans="1:9" x14ac:dyDescent="0.25">
      <c r="A34" s="17">
        <f>'[2]RSP Caseload'!A28</f>
        <v>44494</v>
      </c>
      <c r="B34" s="17"/>
      <c r="C34" s="17"/>
      <c r="D34" s="21">
        <v>0</v>
      </c>
      <c r="F34" s="19"/>
      <c r="G34" s="20"/>
    </row>
    <row r="35" spans="1:9" x14ac:dyDescent="0.25">
      <c r="A35" s="17">
        <f>'[2]RSP Caseload'!A29</f>
        <v>44495</v>
      </c>
      <c r="B35" s="17"/>
      <c r="C35" s="17"/>
      <c r="D35" s="21">
        <v>0</v>
      </c>
      <c r="F35" s="19"/>
      <c r="G35" s="20"/>
    </row>
    <row r="36" spans="1:9" x14ac:dyDescent="0.25">
      <c r="A36" s="17">
        <f>'[2]RSP Caseload'!A30</f>
        <v>44496</v>
      </c>
      <c r="B36" s="17"/>
      <c r="C36" s="17"/>
      <c r="D36" s="21">
        <v>0</v>
      </c>
      <c r="F36" s="19"/>
      <c r="G36" s="20"/>
    </row>
    <row r="37" spans="1:9" x14ac:dyDescent="0.25">
      <c r="A37" s="17">
        <f>'[2]RSP Caseload'!A31</f>
        <v>44497</v>
      </c>
      <c r="B37" s="17"/>
      <c r="C37" s="17"/>
      <c r="D37" s="21">
        <v>0</v>
      </c>
      <c r="F37" s="19"/>
      <c r="G37" s="20"/>
    </row>
    <row r="38" spans="1:9" x14ac:dyDescent="0.25">
      <c r="A38" s="17">
        <f>'[2]RSP Caseload'!A32</f>
        <v>44498</v>
      </c>
      <c r="B38" s="17"/>
      <c r="C38" s="17"/>
      <c r="D38" s="21">
        <v>0</v>
      </c>
      <c r="F38" s="19"/>
      <c r="G38" s="20"/>
    </row>
    <row r="39" spans="1:9" x14ac:dyDescent="0.25">
      <c r="A39" s="49" t="s">
        <v>12</v>
      </c>
      <c r="B39" s="49"/>
      <c r="C39" s="49"/>
      <c r="D39" s="22" t="e">
        <f>ROUNDUP(AVERAGEIF(D34:D38,"&lt;&gt;0"),0)</f>
        <v>#DIV/0!</v>
      </c>
      <c r="F39" s="19"/>
      <c r="G39" s="19" t="e">
        <f>IF(D39&gt;$D$9,(D39-$D$9)*$G$9,0)</f>
        <v>#DIV/0!</v>
      </c>
    </row>
    <row r="40" spans="1:9" ht="15.75" x14ac:dyDescent="0.25">
      <c r="A40" s="23" t="s">
        <v>11</v>
      </c>
      <c r="B40" s="23"/>
      <c r="C40" s="23"/>
      <c r="D40" s="24"/>
      <c r="E40" s="25"/>
      <c r="F40" s="26"/>
      <c r="G40" s="27" t="e">
        <f>SUM(G12:G39)</f>
        <v>#DIV/0!</v>
      </c>
    </row>
    <row r="42" spans="1:9" x14ac:dyDescent="0.25">
      <c r="A42" s="28" t="s">
        <v>13</v>
      </c>
      <c r="B42" s="28"/>
      <c r="C42" s="28"/>
      <c r="D42" s="28"/>
      <c r="E42" s="28"/>
      <c r="F42" s="28"/>
      <c r="G42" s="28"/>
      <c r="H42" s="28"/>
      <c r="I42" s="28"/>
    </row>
    <row r="44" spans="1:9" x14ac:dyDescent="0.25">
      <c r="A44" s="29"/>
      <c r="B44" s="29"/>
      <c r="C44" s="29"/>
      <c r="D44" s="29"/>
      <c r="E44" s="30"/>
    </row>
    <row r="45" spans="1:9" x14ac:dyDescent="0.25">
      <c r="A45" s="31" t="s">
        <v>14</v>
      </c>
      <c r="B45" s="31"/>
      <c r="C45" s="31"/>
      <c r="D45" s="31"/>
      <c r="E45" s="32"/>
      <c r="F45" s="33" t="s">
        <v>9</v>
      </c>
      <c r="G45" s="33"/>
    </row>
    <row r="46" spans="1:9" x14ac:dyDescent="0.25">
      <c r="A46" s="29"/>
      <c r="B46" s="29"/>
      <c r="C46" s="29"/>
      <c r="D46" s="34"/>
      <c r="E46" s="30"/>
    </row>
    <row r="47" spans="1:9" x14ac:dyDescent="0.25">
      <c r="A47" s="35"/>
      <c r="B47" s="35"/>
      <c r="C47" s="35"/>
      <c r="D47" s="36"/>
      <c r="E47" s="30"/>
    </row>
    <row r="48" spans="1:9" x14ac:dyDescent="0.25">
      <c r="A48" s="50" t="s">
        <v>15</v>
      </c>
      <c r="B48" s="50"/>
      <c r="C48" s="50"/>
      <c r="D48" s="50"/>
      <c r="E48" s="32"/>
      <c r="F48" s="33" t="s">
        <v>9</v>
      </c>
      <c r="G48" s="33"/>
    </row>
    <row r="49" spans="1:7" x14ac:dyDescent="0.25">
      <c r="A49" s="37"/>
      <c r="B49" s="37"/>
      <c r="C49" s="37"/>
      <c r="D49" s="38"/>
      <c r="E49" s="30"/>
      <c r="F49" s="39"/>
      <c r="G49" s="39"/>
    </row>
    <row r="50" spans="1:7" x14ac:dyDescent="0.25">
      <c r="A50" s="40" t="s">
        <v>16</v>
      </c>
      <c r="B50" s="40"/>
      <c r="C50" s="40"/>
      <c r="D50" s="40"/>
      <c r="E50" s="40"/>
      <c r="F50" s="40"/>
      <c r="G50" s="40"/>
    </row>
    <row r="51" spans="1:7" x14ac:dyDescent="0.25">
      <c r="A51" s="41" t="s">
        <v>17</v>
      </c>
      <c r="B51" s="42"/>
      <c r="C51" s="42"/>
      <c r="D51" s="42"/>
      <c r="E51" s="42"/>
      <c r="F51" s="42"/>
      <c r="G51" s="42"/>
    </row>
    <row r="52" spans="1:7" ht="15.75" thickBot="1" x14ac:dyDescent="0.3"/>
    <row r="53" spans="1:7" x14ac:dyDescent="0.25">
      <c r="A53" s="43" t="s">
        <v>18</v>
      </c>
      <c r="B53" s="44"/>
      <c r="C53" s="44"/>
      <c r="D53" s="44"/>
      <c r="E53" s="44"/>
      <c r="F53" s="44"/>
      <c r="G53" s="45"/>
    </row>
    <row r="54" spans="1:7" ht="15.75" thickBot="1" x14ac:dyDescent="0.3">
      <c r="A54" s="46" t="s">
        <v>19</v>
      </c>
      <c r="B54" s="47"/>
      <c r="C54" s="47"/>
      <c r="D54" s="47"/>
      <c r="E54" s="47"/>
      <c r="F54" s="47"/>
      <c r="G54" s="48" t="s">
        <v>20</v>
      </c>
    </row>
  </sheetData>
  <sheetProtection algorithmName="SHA-512" hashValue="78NGo/PYK2vXQpp440FuhF8nSGiRrDoRgKfvvcmI6FjVkVSKK3K+3P8Y683zmdvQU1e8iObi1920n/JDBrKptw==" saltValue="Ft7PYjh0hxgVTJj77gVgTA==" spinCount="100000" sheet="1" objects="1" scenarios="1"/>
  <mergeCells count="10">
    <mergeCell ref="A27:C27"/>
    <mergeCell ref="A33:C33"/>
    <mergeCell ref="A39:C39"/>
    <mergeCell ref="A48:D48"/>
    <mergeCell ref="B1:G1"/>
    <mergeCell ref="A2:G2"/>
    <mergeCell ref="A3:G3"/>
    <mergeCell ref="B5:D5"/>
    <mergeCell ref="A15:C15"/>
    <mergeCell ref="A21:C21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2021-08-05T16:43:24Z</dcterms:created>
  <dcterms:modified xsi:type="dcterms:W3CDTF">2021-08-06T16:21:28Z</dcterms:modified>
</cp:coreProperties>
</file>