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8.21 Excess Class Size Claim Sheet Correction.xlsx 2021-09-01 15-33-51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50" i="1" s="1"/>
  <c r="B50" i="1"/>
  <c r="G49" i="1"/>
  <c r="H49" i="1" s="1"/>
  <c r="B49" i="1"/>
  <c r="H48" i="1"/>
  <c r="G48" i="1"/>
  <c r="B48" i="1"/>
  <c r="G47" i="1"/>
  <c r="H47" i="1" s="1"/>
  <c r="B47" i="1"/>
  <c r="G46" i="1"/>
  <c r="H46" i="1" s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G41" i="1"/>
  <c r="H41" i="1" s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G36" i="1"/>
  <c r="H36" i="1" s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G31" i="1"/>
  <c r="H31" i="1" s="1"/>
  <c r="B31" i="1"/>
  <c r="G30" i="1"/>
  <c r="H30" i="1" s="1"/>
  <c r="B30" i="1"/>
  <c r="H29" i="1"/>
  <c r="G29" i="1"/>
  <c r="B29" i="1"/>
  <c r="G28" i="1"/>
  <c r="H28" i="1" s="1"/>
  <c r="B28" i="1"/>
  <c r="H27" i="1"/>
  <c r="G27" i="1"/>
  <c r="B27" i="1"/>
  <c r="A27" i="1"/>
  <c r="G26" i="1"/>
  <c r="H26" i="1" s="1"/>
  <c r="B26" i="1"/>
  <c r="G25" i="1"/>
  <c r="H25" i="1" s="1"/>
  <c r="B25" i="1"/>
  <c r="H24" i="1"/>
  <c r="G24" i="1"/>
  <c r="B24" i="1"/>
  <c r="G23" i="1"/>
  <c r="H23" i="1" s="1"/>
  <c r="B23" i="1"/>
  <c r="H22" i="1"/>
  <c r="G22" i="1"/>
  <c r="B22" i="1"/>
  <c r="G21" i="1"/>
  <c r="H21" i="1" s="1"/>
  <c r="B21" i="1"/>
  <c r="A21" i="1"/>
  <c r="G20" i="1"/>
  <c r="H20" i="1" s="1"/>
  <c r="B20" i="1"/>
  <c r="H19" i="1"/>
  <c r="G19" i="1"/>
  <c r="B19" i="1"/>
  <c r="G18" i="1"/>
  <c r="H18" i="1" s="1"/>
  <c r="B18" i="1"/>
  <c r="H17" i="1"/>
  <c r="G17" i="1"/>
  <c r="B17" i="1"/>
  <c r="G16" i="1"/>
  <c r="H16" i="1" s="1"/>
  <c r="B16" i="1"/>
  <c r="H15" i="1"/>
  <c r="G15" i="1"/>
  <c r="B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H51" i="1" s="1"/>
  <c r="A9" i="1"/>
  <c r="A2" i="1"/>
  <c r="A1" i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<sst xmlns="http://schemas.openxmlformats.org/spreadsheetml/2006/main" count="22" uniqueCount="20">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</sst>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8.21%20Excess%20Class%20Size%20Claim%20Sheet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 K"/>
      <sheetName val="Grades 1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/>
      <sheetData sheetId="1">
        <row r="2">
          <cell r="A2" t="str">
            <v>August 23rd - August 31st</v>
          </cell>
        </row>
        <row r="10">
          <cell r="A10">
            <v>44431</v>
          </cell>
        </row>
        <row r="12">
          <cell r="A12">
            <v>44433</v>
          </cell>
        </row>
        <row r="13">
          <cell r="A13">
            <v>44434</v>
          </cell>
        </row>
        <row r="14">
          <cell r="A14">
            <v>44435</v>
          </cell>
        </row>
        <row r="15">
          <cell r="A15">
            <v>44438</v>
          </cell>
        </row>
        <row r="16">
          <cell r="A16">
            <v>44439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2021-22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H75"/>
  <sheetViews>
    <sheetView tabSelected="1" view="pageBreakPreview" zoomScaleNormal="100" zoomScaleSheetLayoutView="100" workbookViewId="0">
      <pane ySplit="8" topLeftCell="A9" activePane="bottomLeft" state="frozen"/>
      <selection activeCell="K9" sqref="K9"/>
      <selection pane="bottomLeft" activeCell="K9" sqref="K9"/>
    </sheetView>
  </sheetViews>
  <sheetFormatPr defaultColWidth="9.140625" defaultRowHeight="15" x14ac:dyDescent="0.25"/>
  <cols>
    <col min="1" max="1" width="13.85546875" style="5" customWidth="1"/>
    <col min="2" max="2" width="7.5703125" style="52" customWidth="1"/>
    <col min="3" max="3" width="10" style="5" customWidth="1"/>
    <col min="4" max="4" width="9.140625" style="67" customWidth="1"/>
    <col min="5" max="7" width="9.140625" style="5"/>
    <col min="8" max="8" width="12.28515625" style="5" bestFit="1" customWidth="1"/>
    <col min="9" max="16384" width="9.140625" style="5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4" t="str">
        <f>+'[1]Grades 1-3'!A2:F2</f>
        <v>August 23rd - August 31st</v>
      </c>
      <c r="B2" s="4"/>
      <c r="C2" s="4"/>
      <c r="D2" s="4"/>
      <c r="E2" s="4"/>
      <c r="F2" s="4"/>
      <c r="G2" s="4"/>
      <c r="H2" s="4"/>
    </row>
    <row r="3" spans="1:8" ht="8.1" customHeight="1" x14ac:dyDescent="0.25">
      <c r="A3" s="6"/>
      <c r="B3" s="7"/>
      <c r="C3" s="6"/>
      <c r="D3" s="8"/>
      <c r="E3" s="6"/>
      <c r="F3" s="6"/>
      <c r="G3" s="6"/>
      <c r="H3" s="6"/>
    </row>
    <row r="4" spans="1:8" x14ac:dyDescent="0.25">
      <c r="A4" s="9" t="s">
        <v>1</v>
      </c>
      <c r="B4" s="10" t="s">
        <v>2</v>
      </c>
      <c r="C4" s="11"/>
      <c r="D4" s="12"/>
      <c r="E4" s="13"/>
      <c r="F4" s="13"/>
      <c r="G4" s="13"/>
      <c r="H4" s="14" t="s">
        <v>3</v>
      </c>
    </row>
    <row r="5" spans="1:8" s="20" customFormat="1" ht="30" x14ac:dyDescent="0.25">
      <c r="A5" s="15"/>
      <c r="B5" s="16"/>
      <c r="C5" s="17" t="s">
        <v>4</v>
      </c>
      <c r="D5" s="18"/>
      <c r="E5" s="17"/>
      <c r="F5" s="17"/>
      <c r="G5" s="17" t="s">
        <v>5</v>
      </c>
      <c r="H5" s="19"/>
    </row>
    <row r="6" spans="1:8" s="20" customFormat="1" x14ac:dyDescent="0.25">
      <c r="A6" s="21" t="s">
        <v>6</v>
      </c>
      <c r="B6" s="22"/>
      <c r="C6" s="17">
        <v>40</v>
      </c>
      <c r="D6" s="18"/>
      <c r="E6" s="23"/>
      <c r="F6" s="23"/>
      <c r="G6" s="23">
        <v>3</v>
      </c>
      <c r="H6" s="19"/>
    </row>
    <row r="7" spans="1:8" s="27" customFormat="1" x14ac:dyDescent="0.25">
      <c r="A7" s="24"/>
      <c r="B7" s="25"/>
      <c r="C7" s="24" t="s">
        <v>7</v>
      </c>
      <c r="D7" s="26"/>
      <c r="E7" s="24"/>
      <c r="F7" s="24"/>
      <c r="G7" s="24"/>
      <c r="H7" s="24"/>
    </row>
    <row r="8" spans="1:8" s="27" customFormat="1" x14ac:dyDescent="0.25">
      <c r="A8" s="24" t="s">
        <v>8</v>
      </c>
      <c r="B8" s="25" t="s">
        <v>9</v>
      </c>
      <c r="C8" s="24" t="s">
        <v>10</v>
      </c>
      <c r="D8" s="26"/>
      <c r="E8" s="24"/>
      <c r="F8" s="24"/>
      <c r="G8" s="24"/>
      <c r="H8" s="24" t="s">
        <v>11</v>
      </c>
    </row>
    <row r="9" spans="1:8" x14ac:dyDescent="0.25">
      <c r="A9" s="28">
        <f>'[1]Grades 1-3'!A10</f>
        <v>44431</v>
      </c>
      <c r="B9" s="29">
        <v>1</v>
      </c>
      <c r="C9" s="30"/>
      <c r="D9" s="31"/>
      <c r="E9" s="32"/>
      <c r="F9" s="32"/>
      <c r="G9" s="32">
        <f>IF(C9&gt;$C$6,(C9-$C$6)*$G$6,0)</f>
        <v>0</v>
      </c>
      <c r="H9" s="33">
        <f t="shared" ref="H9:H50" si="0">E9+F9+G9</f>
        <v>0</v>
      </c>
    </row>
    <row r="10" spans="1:8" x14ac:dyDescent="0.25">
      <c r="A10" s="28"/>
      <c r="B10" s="29">
        <v>2</v>
      </c>
      <c r="C10" s="30"/>
      <c r="D10" s="31"/>
      <c r="E10" s="32"/>
      <c r="F10" s="32"/>
      <c r="G10" s="32">
        <f t="shared" ref="G10:G18" si="1">IF(C10&gt;$C$6,(C10-$C$6)*$G$6,0)</f>
        <v>0</v>
      </c>
      <c r="H10" s="33">
        <f t="shared" si="0"/>
        <v>0</v>
      </c>
    </row>
    <row r="11" spans="1:8" x14ac:dyDescent="0.25">
      <c r="A11" s="28"/>
      <c r="B11" s="29">
        <v>3</v>
      </c>
      <c r="C11" s="30"/>
      <c r="D11" s="31"/>
      <c r="E11" s="32"/>
      <c r="F11" s="32"/>
      <c r="G11" s="32">
        <f t="shared" si="1"/>
        <v>0</v>
      </c>
      <c r="H11" s="33">
        <f t="shared" si="0"/>
        <v>0</v>
      </c>
    </row>
    <row r="12" spans="1:8" x14ac:dyDescent="0.25">
      <c r="A12" s="28"/>
      <c r="B12" s="29">
        <v>4</v>
      </c>
      <c r="C12" s="30"/>
      <c r="D12" s="31"/>
      <c r="E12" s="32"/>
      <c r="F12" s="32"/>
      <c r="G12" s="32">
        <f t="shared" si="1"/>
        <v>0</v>
      </c>
      <c r="H12" s="33">
        <f t="shared" si="0"/>
        <v>0</v>
      </c>
    </row>
    <row r="13" spans="1:8" x14ac:dyDescent="0.25">
      <c r="A13" s="28"/>
      <c r="B13" s="29">
        <v>5</v>
      </c>
      <c r="C13" s="30"/>
      <c r="D13" s="31"/>
      <c r="E13" s="32"/>
      <c r="F13" s="32"/>
      <c r="G13" s="32">
        <f t="shared" si="1"/>
        <v>0</v>
      </c>
      <c r="H13" s="33">
        <f t="shared" si="0"/>
        <v>0</v>
      </c>
    </row>
    <row r="14" spans="1:8" x14ac:dyDescent="0.25">
      <c r="A14" s="28"/>
      <c r="B14" s="29">
        <v>6</v>
      </c>
      <c r="C14" s="30"/>
      <c r="D14" s="31"/>
      <c r="E14" s="32"/>
      <c r="F14" s="32"/>
      <c r="G14" s="32">
        <f t="shared" si="1"/>
        <v>0</v>
      </c>
      <c r="H14" s="33">
        <f t="shared" si="0"/>
        <v>0</v>
      </c>
    </row>
    <row r="15" spans="1:8" x14ac:dyDescent="0.25">
      <c r="A15" s="28">
        <v>44432</v>
      </c>
      <c r="B15" s="34">
        <f>IF($B$9&gt;0,$B$9,0)</f>
        <v>1</v>
      </c>
      <c r="C15" s="30"/>
      <c r="D15" s="31"/>
      <c r="E15" s="32"/>
      <c r="F15" s="32"/>
      <c r="G15" s="32">
        <f t="shared" si="1"/>
        <v>0</v>
      </c>
      <c r="H15" s="33">
        <f t="shared" si="0"/>
        <v>0</v>
      </c>
    </row>
    <row r="16" spans="1:8" x14ac:dyDescent="0.25">
      <c r="A16" s="28"/>
      <c r="B16" s="35">
        <f t="shared" ref="B16" si="2">IF($B$10&gt;0,$B$10,0)</f>
        <v>2</v>
      </c>
      <c r="C16" s="30"/>
      <c r="D16" s="31"/>
      <c r="E16" s="32"/>
      <c r="F16" s="32"/>
      <c r="G16" s="32">
        <f t="shared" si="1"/>
        <v>0</v>
      </c>
      <c r="H16" s="33">
        <f t="shared" si="0"/>
        <v>0</v>
      </c>
    </row>
    <row r="17" spans="1:8" x14ac:dyDescent="0.25">
      <c r="A17" s="28"/>
      <c r="B17" s="35">
        <f>IF($B$11&gt;0,$B$11,0)</f>
        <v>3</v>
      </c>
      <c r="C17" s="30"/>
      <c r="D17" s="31"/>
      <c r="E17" s="32"/>
      <c r="F17" s="32"/>
      <c r="G17" s="32">
        <f t="shared" si="1"/>
        <v>0</v>
      </c>
      <c r="H17" s="33">
        <f t="shared" si="0"/>
        <v>0</v>
      </c>
    </row>
    <row r="18" spans="1:8" x14ac:dyDescent="0.25">
      <c r="A18" s="28"/>
      <c r="B18" s="35">
        <f t="shared" ref="B18" si="3">IF($B$12&gt;0,$B$12,0)</f>
        <v>4</v>
      </c>
      <c r="C18" s="30"/>
      <c r="D18" s="31"/>
      <c r="E18" s="32"/>
      <c r="F18" s="32"/>
      <c r="G18" s="32">
        <f t="shared" si="1"/>
        <v>0</v>
      </c>
      <c r="H18" s="33">
        <f t="shared" si="0"/>
        <v>0</v>
      </c>
    </row>
    <row r="19" spans="1:8" x14ac:dyDescent="0.25">
      <c r="A19" s="28"/>
      <c r="B19" s="35">
        <f>IF($B$13&gt;0,$B$13,0)</f>
        <v>5</v>
      </c>
      <c r="C19" s="30"/>
      <c r="D19" s="31"/>
      <c r="E19" s="32"/>
      <c r="F19" s="32"/>
      <c r="G19" s="32">
        <f>IF(C19&gt;$C$6,(C19-$C$6)*$G$6,0)</f>
        <v>0</v>
      </c>
      <c r="H19" s="33">
        <f t="shared" si="0"/>
        <v>0</v>
      </c>
    </row>
    <row r="20" spans="1:8" x14ac:dyDescent="0.25">
      <c r="A20" s="28"/>
      <c r="B20" s="36">
        <f t="shared" ref="B20" si="4">IF($B$14&gt;0,$B$14,0)</f>
        <v>6</v>
      </c>
      <c r="C20" s="30"/>
      <c r="D20" s="31"/>
      <c r="E20" s="32"/>
      <c r="F20" s="32"/>
      <c r="G20" s="32">
        <f t="shared" ref="G20:G24" si="5">IF(C20&gt;$C$6,(C20-$C$6)*$G$6,0)</f>
        <v>0</v>
      </c>
      <c r="H20" s="33">
        <f t="shared" si="0"/>
        <v>0</v>
      </c>
    </row>
    <row r="21" spans="1:8" x14ac:dyDescent="0.25">
      <c r="A21" s="28">
        <f>'[1]Grades 1-3'!A12</f>
        <v>44433</v>
      </c>
      <c r="B21" s="34">
        <f>IF($B$9&gt;0,$B$9,0)</f>
        <v>1</v>
      </c>
      <c r="C21" s="30"/>
      <c r="D21" s="31"/>
      <c r="E21" s="32"/>
      <c r="F21" s="32"/>
      <c r="G21" s="32">
        <f t="shared" si="5"/>
        <v>0</v>
      </c>
      <c r="H21" s="33">
        <f t="shared" si="0"/>
        <v>0</v>
      </c>
    </row>
    <row r="22" spans="1:8" x14ac:dyDescent="0.25">
      <c r="A22" s="28"/>
      <c r="B22" s="35">
        <f t="shared" ref="B22" si="6">IF($B$10&gt;0,$B$10,0)</f>
        <v>2</v>
      </c>
      <c r="C22" s="30"/>
      <c r="D22" s="31"/>
      <c r="E22" s="32"/>
      <c r="F22" s="32"/>
      <c r="G22" s="32">
        <f t="shared" si="5"/>
        <v>0</v>
      </c>
      <c r="H22" s="33">
        <f t="shared" si="0"/>
        <v>0</v>
      </c>
    </row>
    <row r="23" spans="1:8" x14ac:dyDescent="0.25">
      <c r="A23" s="28"/>
      <c r="B23" s="35">
        <f>IF($B$11&gt;0,$B$11,0)</f>
        <v>3</v>
      </c>
      <c r="C23" s="30"/>
      <c r="D23" s="31"/>
      <c r="E23" s="32"/>
      <c r="F23" s="32"/>
      <c r="G23" s="32">
        <f t="shared" si="5"/>
        <v>0</v>
      </c>
      <c r="H23" s="33">
        <f t="shared" si="0"/>
        <v>0</v>
      </c>
    </row>
    <row r="24" spans="1:8" x14ac:dyDescent="0.25">
      <c r="A24" s="28"/>
      <c r="B24" s="35">
        <f t="shared" ref="B24" si="7">IF($B$12&gt;0,$B$12,0)</f>
        <v>4</v>
      </c>
      <c r="C24" s="30"/>
      <c r="D24" s="31"/>
      <c r="E24" s="32"/>
      <c r="F24" s="32"/>
      <c r="G24" s="32">
        <f t="shared" si="5"/>
        <v>0</v>
      </c>
      <c r="H24" s="33">
        <f t="shared" si="0"/>
        <v>0</v>
      </c>
    </row>
    <row r="25" spans="1:8" x14ac:dyDescent="0.25">
      <c r="A25" s="28"/>
      <c r="B25" s="35">
        <f>IF($B$13&gt;0,$B$13,0)</f>
        <v>5</v>
      </c>
      <c r="C25" s="30"/>
      <c r="D25" s="31"/>
      <c r="E25" s="32"/>
      <c r="F25" s="32"/>
      <c r="G25" s="32">
        <f>IF(C25&gt;$C$6,(C25-$C$6)*$G$6,0)</f>
        <v>0</v>
      </c>
      <c r="H25" s="33">
        <f t="shared" si="0"/>
        <v>0</v>
      </c>
    </row>
    <row r="26" spans="1:8" x14ac:dyDescent="0.25">
      <c r="A26" s="28"/>
      <c r="B26" s="36">
        <f t="shared" ref="B26" si="8">IF($B$14&gt;0,$B$14,0)</f>
        <v>6</v>
      </c>
      <c r="C26" s="30"/>
      <c r="D26" s="31"/>
      <c r="E26" s="32"/>
      <c r="F26" s="32"/>
      <c r="G26" s="32">
        <f t="shared" ref="G26:G50" si="9">IF(C26&gt;$C$6,(C26-$C$6)*$G$6,0)</f>
        <v>0</v>
      </c>
      <c r="H26" s="33">
        <f t="shared" si="0"/>
        <v>0</v>
      </c>
    </row>
    <row r="27" spans="1:8" x14ac:dyDescent="0.25">
      <c r="A27" s="28">
        <f>'[1]Grades 1-3'!A13</f>
        <v>44434</v>
      </c>
      <c r="B27" s="37">
        <f t="shared" ref="B27" si="10">IF($B$9&gt;0,$B$9," ")</f>
        <v>1</v>
      </c>
      <c r="C27" s="30"/>
      <c r="D27" s="31"/>
      <c r="E27" s="32"/>
      <c r="F27" s="32"/>
      <c r="G27" s="32">
        <f t="shared" si="9"/>
        <v>0</v>
      </c>
      <c r="H27" s="33">
        <f t="shared" si="0"/>
        <v>0</v>
      </c>
    </row>
    <row r="28" spans="1:8" x14ac:dyDescent="0.25">
      <c r="A28" s="28"/>
      <c r="B28" s="38">
        <f t="shared" ref="B28" si="11">IF($B$10&gt;0,$B$10," ")</f>
        <v>2</v>
      </c>
      <c r="C28" s="30"/>
      <c r="D28" s="31"/>
      <c r="E28" s="32"/>
      <c r="F28" s="32"/>
      <c r="G28" s="32">
        <f t="shared" si="9"/>
        <v>0</v>
      </c>
      <c r="H28" s="33">
        <f t="shared" si="0"/>
        <v>0</v>
      </c>
    </row>
    <row r="29" spans="1:8" x14ac:dyDescent="0.25">
      <c r="A29" s="28"/>
      <c r="B29" s="38">
        <f t="shared" ref="B29" si="12">IF($B$11&gt;0,$B$11," ")</f>
        <v>3</v>
      </c>
      <c r="C29" s="30"/>
      <c r="D29" s="31"/>
      <c r="E29" s="32"/>
      <c r="F29" s="32"/>
      <c r="G29" s="32">
        <f t="shared" si="9"/>
        <v>0</v>
      </c>
      <c r="H29" s="33">
        <f t="shared" si="0"/>
        <v>0</v>
      </c>
    </row>
    <row r="30" spans="1:8" x14ac:dyDescent="0.25">
      <c r="A30" s="28"/>
      <c r="B30" s="38">
        <f t="shared" ref="B30" si="13">IF($B$12&gt;0,$B$12," ")</f>
        <v>4</v>
      </c>
      <c r="C30" s="30"/>
      <c r="D30" s="31"/>
      <c r="E30" s="32"/>
      <c r="F30" s="32"/>
      <c r="G30" s="32">
        <f t="shared" si="9"/>
        <v>0</v>
      </c>
      <c r="H30" s="33">
        <f t="shared" si="0"/>
        <v>0</v>
      </c>
    </row>
    <row r="31" spans="1:8" x14ac:dyDescent="0.25">
      <c r="A31" s="28"/>
      <c r="B31" s="35">
        <f>IF($B$13&gt;0,$B$13,0)</f>
        <v>5</v>
      </c>
      <c r="C31" s="30"/>
      <c r="D31" s="31"/>
      <c r="E31" s="32"/>
      <c r="F31" s="32"/>
      <c r="G31" s="32">
        <f t="shared" si="9"/>
        <v>0</v>
      </c>
      <c r="H31" s="33">
        <f t="shared" si="0"/>
        <v>0</v>
      </c>
    </row>
    <row r="32" spans="1:8" x14ac:dyDescent="0.25">
      <c r="A32" s="28"/>
      <c r="B32" s="39">
        <f t="shared" ref="B32" si="14">IF($B$14&gt;0,$B$14," ")</f>
        <v>6</v>
      </c>
      <c r="C32" s="30"/>
      <c r="D32" s="31"/>
      <c r="E32" s="32"/>
      <c r="F32" s="32"/>
      <c r="G32" s="32">
        <f t="shared" si="9"/>
        <v>0</v>
      </c>
      <c r="H32" s="33">
        <f t="shared" si="0"/>
        <v>0</v>
      </c>
    </row>
    <row r="33" spans="1:8" x14ac:dyDescent="0.25">
      <c r="A33" s="28">
        <f>'[1]Grades 1-3'!A14</f>
        <v>44435</v>
      </c>
      <c r="B33" s="37">
        <f t="shared" ref="B33" si="15">IF($B$9&gt;0,$B$9," ")</f>
        <v>1</v>
      </c>
      <c r="C33" s="30"/>
      <c r="D33" s="31"/>
      <c r="E33" s="32"/>
      <c r="F33" s="32"/>
      <c r="G33" s="32">
        <f t="shared" si="9"/>
        <v>0</v>
      </c>
      <c r="H33" s="33">
        <f t="shared" si="0"/>
        <v>0</v>
      </c>
    </row>
    <row r="34" spans="1:8" x14ac:dyDescent="0.25">
      <c r="A34" s="28"/>
      <c r="B34" s="38">
        <f t="shared" ref="B34" si="16">IF($B$10&gt;0,$B$10," ")</f>
        <v>2</v>
      </c>
      <c r="C34" s="30"/>
      <c r="D34" s="31"/>
      <c r="E34" s="32"/>
      <c r="F34" s="32"/>
      <c r="G34" s="32">
        <f t="shared" si="9"/>
        <v>0</v>
      </c>
      <c r="H34" s="33">
        <f t="shared" si="0"/>
        <v>0</v>
      </c>
    </row>
    <row r="35" spans="1:8" x14ac:dyDescent="0.25">
      <c r="A35" s="28"/>
      <c r="B35" s="38">
        <f t="shared" ref="B35" si="17">IF($B$11&gt;0,$B$11," ")</f>
        <v>3</v>
      </c>
      <c r="C35" s="30"/>
      <c r="D35" s="31"/>
      <c r="E35" s="32"/>
      <c r="F35" s="32"/>
      <c r="G35" s="32">
        <f t="shared" si="9"/>
        <v>0</v>
      </c>
      <c r="H35" s="33">
        <f t="shared" si="0"/>
        <v>0</v>
      </c>
    </row>
    <row r="36" spans="1:8" x14ac:dyDescent="0.25">
      <c r="A36" s="28"/>
      <c r="B36" s="38">
        <f t="shared" ref="B36" si="18">IF($B$12&gt;0,$B$12," ")</f>
        <v>4</v>
      </c>
      <c r="C36" s="30"/>
      <c r="D36" s="31"/>
      <c r="E36" s="32"/>
      <c r="F36" s="32"/>
      <c r="G36" s="32">
        <f t="shared" si="9"/>
        <v>0</v>
      </c>
      <c r="H36" s="33">
        <f t="shared" si="0"/>
        <v>0</v>
      </c>
    </row>
    <row r="37" spans="1:8" x14ac:dyDescent="0.25">
      <c r="A37" s="28"/>
      <c r="B37" s="35">
        <f>IF($B$13&gt;0,$B$13,0)</f>
        <v>5</v>
      </c>
      <c r="C37" s="30"/>
      <c r="D37" s="31"/>
      <c r="E37" s="32"/>
      <c r="F37" s="32"/>
      <c r="G37" s="32">
        <f t="shared" si="9"/>
        <v>0</v>
      </c>
      <c r="H37" s="33">
        <f t="shared" si="0"/>
        <v>0</v>
      </c>
    </row>
    <row r="38" spans="1:8" x14ac:dyDescent="0.25">
      <c r="A38" s="28"/>
      <c r="B38" s="39">
        <f t="shared" ref="B38" si="19">IF($B$14&gt;0,$B$14," ")</f>
        <v>6</v>
      </c>
      <c r="C38" s="30"/>
      <c r="D38" s="31"/>
      <c r="E38" s="32"/>
      <c r="F38" s="32"/>
      <c r="G38" s="32">
        <f t="shared" si="9"/>
        <v>0</v>
      </c>
      <c r="H38" s="33">
        <f t="shared" si="0"/>
        <v>0</v>
      </c>
    </row>
    <row r="39" spans="1:8" x14ac:dyDescent="0.25">
      <c r="A39" s="28">
        <f>'[1]Grades 1-3'!A15</f>
        <v>44438</v>
      </c>
      <c r="B39" s="37">
        <f t="shared" ref="B39" si="20">IF($B$9&gt;0,$B$9," ")</f>
        <v>1</v>
      </c>
      <c r="C39" s="30"/>
      <c r="D39" s="31"/>
      <c r="E39" s="32"/>
      <c r="F39" s="32"/>
      <c r="G39" s="32">
        <f t="shared" si="9"/>
        <v>0</v>
      </c>
      <c r="H39" s="33">
        <f t="shared" si="0"/>
        <v>0</v>
      </c>
    </row>
    <row r="40" spans="1:8" x14ac:dyDescent="0.25">
      <c r="A40" s="28"/>
      <c r="B40" s="38">
        <f t="shared" ref="B40" si="21">IF($B$10&gt;0,$B$10," ")</f>
        <v>2</v>
      </c>
      <c r="C40" s="30"/>
      <c r="D40" s="31"/>
      <c r="E40" s="32"/>
      <c r="F40" s="32"/>
      <c r="G40" s="32">
        <f t="shared" si="9"/>
        <v>0</v>
      </c>
      <c r="H40" s="33">
        <f t="shared" si="0"/>
        <v>0</v>
      </c>
    </row>
    <row r="41" spans="1:8" x14ac:dyDescent="0.25">
      <c r="A41" s="28"/>
      <c r="B41" s="38">
        <f t="shared" ref="B41" si="22">IF($B$11&gt;0,$B$11," ")</f>
        <v>3</v>
      </c>
      <c r="C41" s="30"/>
      <c r="D41" s="31"/>
      <c r="E41" s="32"/>
      <c r="F41" s="32"/>
      <c r="G41" s="32">
        <f t="shared" si="9"/>
        <v>0</v>
      </c>
      <c r="H41" s="33">
        <f t="shared" si="0"/>
        <v>0</v>
      </c>
    </row>
    <row r="42" spans="1:8" x14ac:dyDescent="0.25">
      <c r="A42" s="28"/>
      <c r="B42" s="38">
        <f t="shared" ref="B42" si="23">IF($B$12&gt;0,$B$12," ")</f>
        <v>4</v>
      </c>
      <c r="C42" s="30"/>
      <c r="D42" s="31"/>
      <c r="E42" s="32"/>
      <c r="F42" s="32"/>
      <c r="G42" s="32">
        <f t="shared" si="9"/>
        <v>0</v>
      </c>
      <c r="H42" s="33">
        <f t="shared" si="0"/>
        <v>0</v>
      </c>
    </row>
    <row r="43" spans="1:8" x14ac:dyDescent="0.25">
      <c r="A43" s="28"/>
      <c r="B43" s="35">
        <f>IF($B$13&gt;0,$B$13,0)</f>
        <v>5</v>
      </c>
      <c r="C43" s="30"/>
      <c r="D43" s="31"/>
      <c r="E43" s="32"/>
      <c r="F43" s="32"/>
      <c r="G43" s="32">
        <f t="shared" si="9"/>
        <v>0</v>
      </c>
      <c r="H43" s="33">
        <f t="shared" si="0"/>
        <v>0</v>
      </c>
    </row>
    <row r="44" spans="1:8" x14ac:dyDescent="0.25">
      <c r="A44" s="28"/>
      <c r="B44" s="39">
        <f t="shared" ref="B44" si="24">IF($B$14&gt;0,$B$14," ")</f>
        <v>6</v>
      </c>
      <c r="C44" s="30"/>
      <c r="D44" s="31"/>
      <c r="E44" s="32"/>
      <c r="F44" s="32"/>
      <c r="G44" s="32">
        <f t="shared" si="9"/>
        <v>0</v>
      </c>
      <c r="H44" s="33">
        <f t="shared" si="0"/>
        <v>0</v>
      </c>
    </row>
    <row r="45" spans="1:8" x14ac:dyDescent="0.25">
      <c r="A45" s="28">
        <f>'[1]Grades 1-3'!A16</f>
        <v>44439</v>
      </c>
      <c r="B45" s="37">
        <f t="shared" ref="B45" si="25">IF($B$9&gt;0,$B$9," ")</f>
        <v>1</v>
      </c>
      <c r="C45" s="30"/>
      <c r="D45" s="31"/>
      <c r="E45" s="32"/>
      <c r="F45" s="32"/>
      <c r="G45" s="32">
        <f t="shared" si="9"/>
        <v>0</v>
      </c>
      <c r="H45" s="33">
        <f t="shared" si="0"/>
        <v>0</v>
      </c>
    </row>
    <row r="46" spans="1:8" x14ac:dyDescent="0.25">
      <c r="A46" s="28"/>
      <c r="B46" s="38">
        <f t="shared" ref="B46" si="26">IF($B$10&gt;0,$B$10," ")</f>
        <v>2</v>
      </c>
      <c r="C46" s="30"/>
      <c r="D46" s="31"/>
      <c r="E46" s="32"/>
      <c r="F46" s="32"/>
      <c r="G46" s="32">
        <f t="shared" si="9"/>
        <v>0</v>
      </c>
      <c r="H46" s="33">
        <f t="shared" si="0"/>
        <v>0</v>
      </c>
    </row>
    <row r="47" spans="1:8" x14ac:dyDescent="0.25">
      <c r="A47" s="28"/>
      <c r="B47" s="38">
        <f t="shared" ref="B47" si="27">IF($B$11&gt;0,$B$11," ")</f>
        <v>3</v>
      </c>
      <c r="C47" s="30"/>
      <c r="D47" s="31"/>
      <c r="E47" s="32"/>
      <c r="F47" s="32"/>
      <c r="G47" s="32">
        <f t="shared" si="9"/>
        <v>0</v>
      </c>
      <c r="H47" s="33">
        <f t="shared" si="0"/>
        <v>0</v>
      </c>
    </row>
    <row r="48" spans="1:8" x14ac:dyDescent="0.25">
      <c r="A48" s="28"/>
      <c r="B48" s="38">
        <f t="shared" ref="B48" si="28">IF($B$12&gt;0,$B$12," ")</f>
        <v>4</v>
      </c>
      <c r="C48" s="30"/>
      <c r="D48" s="31"/>
      <c r="E48" s="32"/>
      <c r="F48" s="32"/>
      <c r="G48" s="32">
        <f t="shared" si="9"/>
        <v>0</v>
      </c>
      <c r="H48" s="33">
        <f t="shared" si="0"/>
        <v>0</v>
      </c>
    </row>
    <row r="49" spans="1:8" x14ac:dyDescent="0.25">
      <c r="A49" s="28"/>
      <c r="B49" s="35">
        <f t="shared" ref="B49" si="29">IF($B$13&gt;0,$B$13,0)</f>
        <v>5</v>
      </c>
      <c r="C49" s="30"/>
      <c r="D49" s="31"/>
      <c r="E49" s="32"/>
      <c r="F49" s="32"/>
      <c r="G49" s="32">
        <f t="shared" si="9"/>
        <v>0</v>
      </c>
      <c r="H49" s="33">
        <f t="shared" si="0"/>
        <v>0</v>
      </c>
    </row>
    <row r="50" spans="1:8" x14ac:dyDescent="0.25">
      <c r="A50" s="28"/>
      <c r="B50" s="38">
        <f t="shared" ref="B50" si="30">IF($B$14&gt;0,$B$14," ")</f>
        <v>6</v>
      </c>
      <c r="C50" s="40"/>
      <c r="D50" s="31"/>
      <c r="E50" s="32"/>
      <c r="F50" s="32"/>
      <c r="G50" s="32">
        <f t="shared" si="9"/>
        <v>0</v>
      </c>
      <c r="H50" s="33">
        <f t="shared" si="0"/>
        <v>0</v>
      </c>
    </row>
    <row r="51" spans="1:8" ht="19.5" thickBot="1" x14ac:dyDescent="0.35">
      <c r="A51" s="41" t="s">
        <v>12</v>
      </c>
      <c r="B51" s="42"/>
      <c r="C51" s="43"/>
      <c r="D51" s="44"/>
      <c r="E51" s="45"/>
      <c r="F51" s="45"/>
      <c r="G51" s="46"/>
      <c r="H51" s="47">
        <f>SUM(H9:H50)</f>
        <v>0</v>
      </c>
    </row>
    <row r="52" spans="1:8" ht="8.1" customHeight="1" thickTop="1" x14ac:dyDescent="0.25">
      <c r="A52" s="48"/>
      <c r="B52" s="6"/>
      <c r="C52" s="6"/>
      <c r="D52" s="6"/>
      <c r="E52" s="6"/>
      <c r="F52" s="6"/>
      <c r="G52" s="6"/>
      <c r="H52" s="6"/>
    </row>
    <row r="53" spans="1:8" x14ac:dyDescent="0.25">
      <c r="A53" s="49" t="s">
        <v>13</v>
      </c>
      <c r="B53" s="6"/>
      <c r="C53" s="6"/>
      <c r="D53" s="6"/>
      <c r="E53" s="6"/>
      <c r="F53" s="6"/>
      <c r="G53" s="6"/>
      <c r="H53" s="6"/>
    </row>
    <row r="54" spans="1:8" ht="8.1" customHeight="1" x14ac:dyDescent="0.25">
      <c r="A54" s="48"/>
      <c r="B54" s="6"/>
      <c r="C54" s="6"/>
      <c r="D54" s="6"/>
      <c r="E54" s="6"/>
      <c r="F54" s="6"/>
      <c r="G54" s="6"/>
      <c r="H54" s="6"/>
    </row>
    <row r="55" spans="1:8" x14ac:dyDescent="0.25">
      <c r="A55" s="50" t="s">
        <v>14</v>
      </c>
      <c r="B55" s="6"/>
      <c r="C55" s="6"/>
      <c r="D55" s="6"/>
      <c r="E55" s="6"/>
      <c r="F55" s="6"/>
      <c r="G55" s="6"/>
      <c r="H55" s="6"/>
    </row>
    <row r="56" spans="1:8" x14ac:dyDescent="0.25">
      <c r="A56" s="51" t="s">
        <v>15</v>
      </c>
      <c r="B56" s="6"/>
      <c r="C56" s="6"/>
      <c r="D56" s="6"/>
      <c r="E56" s="6"/>
      <c r="F56" s="6"/>
      <c r="G56" s="6"/>
      <c r="H56" s="6"/>
    </row>
    <row r="57" spans="1:8" ht="9.9499999999999993" customHeight="1" x14ac:dyDescent="0.25">
      <c r="B57" s="5"/>
      <c r="D57" s="5"/>
    </row>
    <row r="58" spans="1:8" x14ac:dyDescent="0.25">
      <c r="A58" s="27"/>
      <c r="C58" s="53"/>
      <c r="D58" s="5"/>
    </row>
    <row r="59" spans="1:8" x14ac:dyDescent="0.25">
      <c r="A59" s="54" t="s">
        <v>16</v>
      </c>
      <c r="B59" s="55"/>
      <c r="C59" s="56"/>
      <c r="D59" s="3"/>
      <c r="E59" s="57" t="s">
        <v>8</v>
      </c>
      <c r="F59" s="57"/>
    </row>
    <row r="60" spans="1:8" ht="9.9499999999999993" customHeight="1" x14ac:dyDescent="0.25">
      <c r="B60" s="5"/>
      <c r="D60" s="5"/>
    </row>
    <row r="61" spans="1:8" x14ac:dyDescent="0.25">
      <c r="A61" s="58"/>
      <c r="B61" s="59"/>
      <c r="C61" s="60"/>
      <c r="D61" s="5"/>
    </row>
    <row r="62" spans="1:8" ht="17.25" x14ac:dyDescent="0.25">
      <c r="A62" s="54" t="s">
        <v>17</v>
      </c>
      <c r="B62" s="61"/>
      <c r="C62" s="61"/>
      <c r="D62" s="3"/>
      <c r="E62" s="57" t="s">
        <v>8</v>
      </c>
      <c r="F62" s="57"/>
    </row>
    <row r="63" spans="1:8" x14ac:dyDescent="0.25">
      <c r="A63" s="62"/>
      <c r="B63" s="63"/>
      <c r="C63" s="64"/>
      <c r="D63" s="3"/>
      <c r="E63" s="3"/>
      <c r="F63" s="3"/>
    </row>
    <row r="64" spans="1:8" ht="9.9499999999999993" customHeight="1" x14ac:dyDescent="0.25">
      <c r="B64" s="5"/>
      <c r="D64" s="5"/>
    </row>
    <row r="65" spans="1:6" x14ac:dyDescent="0.25">
      <c r="A65" s="5" t="s">
        <v>18</v>
      </c>
      <c r="B65" s="5"/>
      <c r="D65" s="5"/>
    </row>
    <row r="66" spans="1:6" ht="18.75" x14ac:dyDescent="0.3">
      <c r="A66" s="65" t="s">
        <v>19</v>
      </c>
      <c r="B66" s="65"/>
      <c r="C66" s="65"/>
      <c r="D66" s="65"/>
      <c r="E66" s="65"/>
      <c r="F66" s="65"/>
    </row>
    <row r="67" spans="1:6" x14ac:dyDescent="0.25">
      <c r="B67" s="5"/>
      <c r="D67" s="5"/>
    </row>
    <row r="75" spans="1:6" x14ac:dyDescent="0.25">
      <c r="D75" s="66"/>
    </row>
  </sheetData>
  <mergeCells count="2">
    <mergeCell ref="A2:H2"/>
    <mergeCell ref="A66:F66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2021-09-01T22:33:57Z</dcterms:created>
  <dcterms:modified xsi:type="dcterms:W3CDTF">2021-09-01T22:33:57Z</dcterms:modified>
</cp:coreProperties>
</file>